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NAS_LIB_LS220D\Tosho\003ジャーナル・データベース\R03ジャーナルタイトルリスト\OUP\"/>
    </mc:Choice>
  </mc:AlternateContent>
  <bookViews>
    <workbookView xWindow="0" yWindow="0" windowWidth="28800" windowHeight="12210" firstSheet="1" activeTab="5"/>
  </bookViews>
  <sheets>
    <sheet name="定価（参考価格）" sheetId="18" state="hidden" r:id="rId1"/>
    <sheet name="目次" sheetId="19" r:id="rId2"/>
    <sheet name="15-21追加タイトル" sheetId="2" r:id="rId3"/>
    <sheet name="マスター" sheetId="4" state="hidden" r:id="rId4"/>
    <sheet name="一覧" sheetId="7" state="hidden" r:id="rId5"/>
    <sheet name="Full" sheetId="6" r:id="rId6"/>
    <sheet name="STM" sheetId="9" r:id="rId7"/>
    <sheet name="HSS" sheetId="10" r:id="rId8"/>
    <sheet name="除外タイトル" sheetId="8" r:id="rId9"/>
    <sheet name="タイトル数・定価" sheetId="20" state="hidden" r:id="rId10"/>
  </sheets>
  <externalReferences>
    <externalReference r:id="rId11"/>
    <externalReference r:id="rId12"/>
    <externalReference r:id="rId13"/>
  </externalReferences>
  <definedNames>
    <definedName name="_xlnm._FilterDatabase" localSheetId="2" hidden="1">'15-21追加タイトル'!$A$4:$L$121</definedName>
    <definedName name="_xlnm._FilterDatabase" localSheetId="5" hidden="1">Full!$A$8:$R$372</definedName>
    <definedName name="_xlnm._FilterDatabase" localSheetId="7" hidden="1">HSS!$A$7:$R$204</definedName>
    <definedName name="_xlnm._FilterDatabase" localSheetId="6" hidden="1">STM!$A$7:$R$201</definedName>
    <definedName name="_xlnm._FilterDatabase" localSheetId="3" hidden="1">マスター!$A$3:$Y$391</definedName>
    <definedName name="_xlnm._FilterDatabase" localSheetId="4" hidden="1">一覧!$A$3:$Y$391</definedName>
    <definedName name="_xlnm._FilterDatabase" localSheetId="8" hidden="1">除外タイトル!$A$6:$I$6</definedName>
    <definedName name="change_types">[1]Lists!$A$2:$A$13</definedName>
    <definedName name="journals">'[1]Lookup Data'!$A$2:$A$427</definedName>
    <definedName name="_xlnm.Print_Area" localSheetId="2">'15-21追加タイトル'!$A$1:$L$129</definedName>
    <definedName name="_xlnm.Print_Area" localSheetId="5">Full!$A$1:$Q$372</definedName>
    <definedName name="_xlnm.Print_Area" localSheetId="7">HSS!$A$1:$Q$206</definedName>
    <definedName name="_xlnm.Print_Area" localSheetId="6">STM!$A$1:$Q$203</definedName>
    <definedName name="_xlnm.Print_Area" localSheetId="3">マスター!$A$1:$Z$391</definedName>
    <definedName name="_xlnm.Print_Area" localSheetId="4">一覧!$A$1:$Z$391</definedName>
    <definedName name="_xlnm.Print_Area" localSheetId="8">除外タイトル!$A$1:$I$24</definedName>
    <definedName name="_xlnm.Print_Titles" localSheetId="2">'15-21追加タイトル'!$1:$4</definedName>
    <definedName name="_xlnm.Print_Titles" localSheetId="5">Full!$1:$8</definedName>
    <definedName name="_xlnm.Print_Titles" localSheetId="7">HSS!$1:$8</definedName>
    <definedName name="_xlnm.Print_Titles" localSheetId="6">STM!$1:$8</definedName>
    <definedName name="_xlnm.Print_Titles" localSheetId="3">マスター!$1:$3</definedName>
    <definedName name="_xlnm.Print_Titles" localSheetId="4">一覧!$1:$3</definedName>
    <definedName name="_xlnm.Print_Titles" localSheetId="8">除外タイトル!$1:$6</definedName>
    <definedName name="product_manager">'[1]Lookup Data'!$A$1:$H$427</definedName>
    <definedName name="SubjectCategories">[2]var!$D$4:$D$53</definedName>
    <definedName name="subjects">'[3]Subject areas'!$A$1:$D$65536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5" i="10" l="1"/>
  <c r="M4" i="10"/>
  <c r="M5" i="6" l="1"/>
  <c r="M4" i="6"/>
  <c r="M5" i="9"/>
  <c r="M4" i="9"/>
  <c r="F4" i="10" l="1"/>
  <c r="G4" i="10"/>
  <c r="H4" i="10"/>
  <c r="I4" i="10"/>
  <c r="J4" i="10"/>
  <c r="K4" i="10"/>
  <c r="L4" i="10"/>
  <c r="G5" i="10"/>
  <c r="H5" i="10"/>
  <c r="I5" i="10"/>
  <c r="J5" i="10"/>
  <c r="K5" i="10"/>
  <c r="L5" i="10"/>
  <c r="F5" i="10"/>
  <c r="G4" i="9"/>
  <c r="H4" i="9"/>
  <c r="I4" i="9"/>
  <c r="J4" i="9"/>
  <c r="K4" i="9"/>
  <c r="L4" i="9"/>
  <c r="J5" i="9"/>
  <c r="K5" i="9"/>
  <c r="L5" i="9"/>
  <c r="G5" i="9"/>
  <c r="H5" i="9"/>
  <c r="I5" i="9"/>
  <c r="K5" i="6"/>
  <c r="L5" i="6"/>
  <c r="J5" i="6"/>
  <c r="I5" i="6"/>
  <c r="H5" i="6"/>
  <c r="G5" i="6"/>
  <c r="F5" i="6"/>
  <c r="F4" i="6"/>
  <c r="G4" i="6"/>
  <c r="H4" i="6"/>
  <c r="I4" i="6"/>
  <c r="J4" i="6"/>
  <c r="K4" i="6"/>
  <c r="L4" i="6"/>
  <c r="F5" i="9" l="1"/>
  <c r="F4" i="9"/>
  <c r="C17" i="20" l="1"/>
  <c r="D17" i="20"/>
  <c r="E17" i="20"/>
  <c r="F17" i="20"/>
  <c r="G17" i="20"/>
  <c r="B17" i="20"/>
  <c r="B16" i="20"/>
  <c r="C16" i="20"/>
  <c r="D16" i="20"/>
  <c r="E16" i="20"/>
  <c r="F16" i="20"/>
  <c r="G16" i="20"/>
  <c r="C15" i="20"/>
  <c r="D15" i="20"/>
  <c r="E15" i="20"/>
  <c r="F15" i="20"/>
  <c r="G15" i="20"/>
  <c r="B15" i="20"/>
  <c r="B11" i="20" l="1"/>
  <c r="C11" i="20"/>
  <c r="D11" i="20"/>
  <c r="E11" i="20"/>
  <c r="F11" i="20"/>
  <c r="G11" i="20"/>
  <c r="B10" i="20"/>
  <c r="C10" i="20"/>
  <c r="D10" i="20"/>
  <c r="E10" i="20"/>
  <c r="G10" i="20"/>
  <c r="F10" i="20"/>
  <c r="B9" i="20"/>
  <c r="C9" i="20"/>
  <c r="D9" i="20"/>
  <c r="E9" i="20"/>
  <c r="F3" i="20"/>
  <c r="F9" i="20"/>
  <c r="G3" i="20"/>
  <c r="G9" i="20"/>
  <c r="G5" i="20" l="1"/>
  <c r="F5" i="20"/>
  <c r="E5" i="20"/>
  <c r="D5" i="20"/>
  <c r="C5" i="20"/>
  <c r="B5" i="20"/>
  <c r="G4" i="20"/>
  <c r="F4" i="20"/>
  <c r="E4" i="20"/>
  <c r="D4" i="20"/>
  <c r="C4" i="20"/>
  <c r="B4" i="20"/>
  <c r="E3" i="20"/>
  <c r="D3" i="20"/>
  <c r="C3" i="20"/>
  <c r="B3" i="20"/>
  <c r="I1" i="8"/>
  <c r="B13" i="18" l="1"/>
  <c r="B12" i="18"/>
  <c r="B11" i="18"/>
  <c r="B10" i="18"/>
  <c r="B9" i="18"/>
  <c r="B8" i="18"/>
  <c r="B7" i="18"/>
  <c r="C4" i="18"/>
  <c r="D4" i="18"/>
  <c r="E4" i="18"/>
  <c r="F4" i="18"/>
  <c r="B4" i="18"/>
  <c r="C3" i="18"/>
  <c r="D3" i="18"/>
  <c r="E3" i="18"/>
  <c r="F3" i="18"/>
  <c r="B3" i="18"/>
  <c r="B2" i="18"/>
  <c r="D2" i="18"/>
  <c r="E2" i="18"/>
  <c r="F2" i="18"/>
  <c r="C2" i="18"/>
  <c r="AA379" i="4" l="1"/>
  <c r="AA358" i="4"/>
  <c r="AA357" i="4"/>
  <c r="AA346" i="4"/>
  <c r="AA301" i="4"/>
  <c r="AA292" i="4"/>
  <c r="AA266" i="4"/>
  <c r="AA260" i="4"/>
  <c r="AA255" i="4"/>
  <c r="AA254" i="4"/>
  <c r="AA217" i="4"/>
  <c r="AA214" i="4"/>
  <c r="AA213" i="4"/>
  <c r="AA175" i="4"/>
  <c r="AA148" i="4"/>
  <c r="AA126" i="4"/>
  <c r="AA125" i="4"/>
  <c r="AA117" i="4"/>
  <c r="AA54" i="4"/>
  <c r="AA52" i="4"/>
  <c r="AA50" i="4"/>
  <c r="AA42" i="4"/>
  <c r="AA24" i="4"/>
  <c r="AA13" i="4"/>
  <c r="AA10" i="4"/>
  <c r="C20" i="18" l="1"/>
  <c r="Q1" i="10" l="1"/>
  <c r="Q1" i="9"/>
  <c r="Q1" i="6"/>
  <c r="B29" i="18" l="1"/>
  <c r="E30" i="18" l="1"/>
  <c r="B30" i="18"/>
  <c r="E26" i="18"/>
  <c r="B26" i="18"/>
  <c r="E27" i="18"/>
  <c r="B27" i="18"/>
  <c r="E29" i="18"/>
  <c r="E25" i="18"/>
  <c r="B25" i="18"/>
  <c r="E28" i="18"/>
  <c r="B28" i="18"/>
  <c r="E24" i="18"/>
  <c r="B24" i="18"/>
  <c r="C21" i="18"/>
  <c r="C18" i="18"/>
  <c r="G21" i="18"/>
  <c r="F21" i="18"/>
  <c r="E21" i="18"/>
  <c r="D21" i="18"/>
  <c r="G18" i="18"/>
  <c r="F18" i="18"/>
  <c r="E18" i="18"/>
  <c r="D18" i="18"/>
  <c r="D17" i="18"/>
  <c r="E17" i="18"/>
  <c r="F17" i="18"/>
  <c r="G17" i="18"/>
  <c r="C17" i="18"/>
  <c r="D16" i="18"/>
  <c r="E16" i="18"/>
  <c r="F16" i="18"/>
  <c r="G16" i="18"/>
  <c r="C16" i="18"/>
  <c r="G20" i="18"/>
  <c r="F20" i="18"/>
  <c r="E20" i="18"/>
  <c r="D20" i="18"/>
  <c r="D19" i="18"/>
  <c r="E19" i="18"/>
  <c r="F19" i="18"/>
  <c r="G19" i="18"/>
  <c r="C19" i="18"/>
</calcChain>
</file>

<file path=xl/sharedStrings.xml><?xml version="1.0" encoding="utf-8"?>
<sst xmlns="http://schemas.openxmlformats.org/spreadsheetml/2006/main" count="19701" uniqueCount="2537">
  <si>
    <t>No</t>
  </si>
  <si>
    <t>URL</t>
  </si>
  <si>
    <t>Medicine</t>
  </si>
  <si>
    <t>Life Sciences</t>
  </si>
  <si>
    <t>Maths &amp; Physical Sciences</t>
  </si>
  <si>
    <t>Humanities</t>
  </si>
  <si>
    <t>1672-9145</t>
  </si>
  <si>
    <t>1745-7270</t>
  </si>
  <si>
    <t>Acta Biochimica et Biophysica Sinica</t>
  </si>
  <si>
    <t>●</t>
    <phoneticPr fontId="0"/>
  </si>
  <si>
    <t>1755-0637</t>
  </si>
  <si>
    <t>1755-0645</t>
  </si>
  <si>
    <t>Adaptation</t>
  </si>
  <si>
    <t>0001-9909</t>
  </si>
  <si>
    <t>1468-2621</t>
  </si>
  <si>
    <t>African Affairs</t>
  </si>
  <si>
    <t>0002-0729</t>
  </si>
  <si>
    <t>1468-2834</t>
  </si>
  <si>
    <t>0735-0414</t>
  </si>
  <si>
    <t>1464-3502</t>
  </si>
  <si>
    <t>0002-8762</t>
  </si>
  <si>
    <t>1937-5239</t>
  </si>
  <si>
    <t>0002-9092</t>
  </si>
  <si>
    <t>1467-8276</t>
  </si>
  <si>
    <t>American Journal of Agricultural Economics</t>
  </si>
  <si>
    <t>0002-9262</t>
  </si>
  <si>
    <t>1476-6256</t>
  </si>
  <si>
    <t>0895-7061</t>
  </si>
  <si>
    <t>1941-7225</t>
  </si>
  <si>
    <t>American Journal of Hypertension</t>
  </si>
  <si>
    <t>0065-8995</t>
  </si>
  <si>
    <t>2049-6494</t>
  </si>
  <si>
    <t>1465-7252</t>
  </si>
  <si>
    <t>1465-7260</t>
  </si>
  <si>
    <t>0896-7148</t>
  </si>
  <si>
    <t>1468-4365</t>
  </si>
  <si>
    <t>American Literary History</t>
  </si>
  <si>
    <t>0003-2638</t>
  </si>
  <si>
    <t>1467-8284</t>
  </si>
  <si>
    <t>Analysis</t>
  </si>
  <si>
    <t>0305-7364</t>
  </si>
  <si>
    <t>1095-8290</t>
  </si>
  <si>
    <t>0003-4878</t>
  </si>
  <si>
    <t>1475-3162</t>
  </si>
  <si>
    <t>0923-7534</t>
  </si>
  <si>
    <t>1569-8041</t>
  </si>
  <si>
    <t>2040-5790</t>
  </si>
  <si>
    <t>2040-5804</t>
  </si>
  <si>
    <t>Applied Economic Perspectives and Policy</t>
  </si>
  <si>
    <t>0142-6001</t>
  </si>
  <si>
    <t>1477-450X</t>
  </si>
  <si>
    <t>Applied Linguistics</t>
  </si>
  <si>
    <t>0887-6177</t>
  </si>
  <si>
    <t>1873-5843</t>
  </si>
  <si>
    <t>Archives of Clinical Neuropsychology</t>
  </si>
  <si>
    <t>1366-8781</t>
  </si>
  <si>
    <t>1468-4004</t>
  </si>
  <si>
    <t>1045-2249</t>
  </si>
  <si>
    <t>1465-7279</t>
  </si>
  <si>
    <t>Behavioral Ecology</t>
  </si>
  <si>
    <t>1367-4803</t>
  </si>
  <si>
    <t>1460-2059</t>
  </si>
  <si>
    <t>Bioinformatics</t>
  </si>
  <si>
    <t>0006-3444</t>
  </si>
  <si>
    <t>1464-3510</t>
  </si>
  <si>
    <t>Biometrika</t>
  </si>
  <si>
    <t>0006-3568</t>
  </si>
  <si>
    <t>1525-3244</t>
  </si>
  <si>
    <t>BioScience</t>
  </si>
  <si>
    <t>1465-4644</t>
  </si>
  <si>
    <t>1468-4357</t>
  </si>
  <si>
    <t>Biostatistics</t>
  </si>
  <si>
    <t>0006-8950</t>
  </si>
  <si>
    <t>1460-2156</t>
  </si>
  <si>
    <t>Brain</t>
  </si>
  <si>
    <t>1467-5463</t>
  </si>
  <si>
    <t>1477-4054</t>
  </si>
  <si>
    <t>2041-2649</t>
  </si>
  <si>
    <t>2041-2657</t>
  </si>
  <si>
    <t>0007-0882</t>
  </si>
  <si>
    <t>1464-3537</t>
  </si>
  <si>
    <t>0007-0904</t>
  </si>
  <si>
    <t>1468-2842</t>
  </si>
  <si>
    <t>0007-0955</t>
  </si>
  <si>
    <t>1464-3529</t>
  </si>
  <si>
    <t>0045-3102</t>
  </si>
  <si>
    <t>1468-263X</t>
  </si>
  <si>
    <t>0007-1420</t>
  </si>
  <si>
    <t>1471-8391</t>
  </si>
  <si>
    <t>British Medical Bulletin</t>
  </si>
  <si>
    <t>0309-166X</t>
  </si>
  <si>
    <t>1464-3545</t>
  </si>
  <si>
    <t>1752-1378</t>
  </si>
  <si>
    <t>1752-1386</t>
  </si>
  <si>
    <t>0008-199X</t>
  </si>
  <si>
    <t>1471-6836</t>
  </si>
  <si>
    <t>1750-7219</t>
  </si>
  <si>
    <t>1750-7227</t>
  </si>
  <si>
    <t>Capital Markets Law Journal</t>
  </si>
  <si>
    <t>0143-3334</t>
  </si>
  <si>
    <t>1460-2180</t>
  </si>
  <si>
    <t>Carcinogenesis</t>
  </si>
  <si>
    <t>0008-6363</t>
  </si>
  <si>
    <t>1755-3245</t>
  </si>
  <si>
    <t>Cardiovascular Research</t>
  </si>
  <si>
    <t>1047-3211</t>
  </si>
  <si>
    <t>1460-2199</t>
  </si>
  <si>
    <t>Cerebral Cortex</t>
  </si>
  <si>
    <t>1610-241X</t>
  </si>
  <si>
    <t>1612-7501</t>
  </si>
  <si>
    <t>0379-864X</t>
  </si>
  <si>
    <t>1464-3553</t>
  </si>
  <si>
    <t>Chemical Senses</t>
  </si>
  <si>
    <t>1532-8759</t>
  </si>
  <si>
    <t>1545-682X</t>
  </si>
  <si>
    <t>1540-1650</t>
  </si>
  <si>
    <t>1746-9937</t>
  </si>
  <si>
    <t>Chinese Journal of International Law</t>
  </si>
  <si>
    <t>1750-8916</t>
  </si>
  <si>
    <t>1750-8924</t>
  </si>
  <si>
    <t>1380-3603</t>
  </si>
  <si>
    <t>1744-4195</t>
  </si>
  <si>
    <t>1759-5134</t>
  </si>
  <si>
    <t>1759-5142</t>
  </si>
  <si>
    <t>1058-4838</t>
  </si>
  <si>
    <t>1537-6591</t>
  </si>
  <si>
    <t>0010-3802</t>
  </si>
  <si>
    <t>1468-2656</t>
  </si>
  <si>
    <t>Community Development Journal</t>
  </si>
  <si>
    <t>0010-4620</t>
  </si>
  <si>
    <t>1460-2067</t>
  </si>
  <si>
    <t>1754-1476</t>
  </si>
  <si>
    <t>1754-1484</t>
  </si>
  <si>
    <t>0277-5921</t>
  </si>
  <si>
    <t>1464-3588</t>
  </si>
  <si>
    <t>0070-1998</t>
  </si>
  <si>
    <t>2044-8422</t>
  </si>
  <si>
    <t>Current Legal Problems</t>
  </si>
  <si>
    <t>0145-2096</t>
  </si>
  <si>
    <t>1467-7709</t>
  </si>
  <si>
    <t>Diplomatic History</t>
  </si>
  <si>
    <t>0306-1078</t>
  </si>
  <si>
    <t>1741-7260</t>
  </si>
  <si>
    <t>Early Music</t>
  </si>
  <si>
    <t>0951-0893</t>
  </si>
  <si>
    <t>1477-4526</t>
  </si>
  <si>
    <t>0013-8215</t>
  </si>
  <si>
    <t>1756-1124</t>
  </si>
  <si>
    <t>0013-8266</t>
  </si>
  <si>
    <t>1477-4534</t>
  </si>
  <si>
    <t>1084-5453</t>
  </si>
  <si>
    <t>1930-8892</t>
  </si>
  <si>
    <t>1099-5129</t>
  </si>
  <si>
    <t>1532-2092</t>
  </si>
  <si>
    <t>0014-0856</t>
  </si>
  <si>
    <t>1471-6852</t>
  </si>
  <si>
    <t>1522-9645</t>
  </si>
  <si>
    <t>European Heart Journal</t>
  </si>
  <si>
    <t>2047-2404</t>
  </si>
  <si>
    <t>2047-2412</t>
  </si>
  <si>
    <t>1010-7940</t>
  </si>
  <si>
    <t>1873-734X</t>
  </si>
  <si>
    <t>0938-5428</t>
  </si>
  <si>
    <t>1464-3596</t>
  </si>
  <si>
    <t>0141-5387</t>
  </si>
  <si>
    <t>1460-2210</t>
  </si>
  <si>
    <t>1101-1262</t>
  </si>
  <si>
    <t>1464-360X</t>
  </si>
  <si>
    <t>0165-1587</t>
  </si>
  <si>
    <t>1464-3618</t>
  </si>
  <si>
    <t>1361-4916</t>
  </si>
  <si>
    <t>1474-0044</t>
  </si>
  <si>
    <t>0266-7215</t>
  </si>
  <si>
    <t>1468-2672</t>
  </si>
  <si>
    <t>European Sociological Review</t>
  </si>
  <si>
    <t>0263-2136</t>
  </si>
  <si>
    <t>1460-2229</t>
  </si>
  <si>
    <t>Family Practice</t>
  </si>
  <si>
    <t>0015-752X</t>
  </si>
  <si>
    <t>1464-3626</t>
  </si>
  <si>
    <t>0015-8518</t>
  </si>
  <si>
    <t>1471-6860</t>
  </si>
  <si>
    <t>0269-1191</t>
  </si>
  <si>
    <t>1477-4542</t>
  </si>
  <si>
    <t>French History</t>
  </si>
  <si>
    <t>0016-1128</t>
  </si>
  <si>
    <t>1468-2931</t>
  </si>
  <si>
    <t>French Studies</t>
  </si>
  <si>
    <t>0956-540X</t>
  </si>
  <si>
    <t>1365-246X</t>
  </si>
  <si>
    <t>0266-3554</t>
  </si>
  <si>
    <t>1477-089X</t>
  </si>
  <si>
    <t>German History</t>
  </si>
  <si>
    <t>0016-9013</t>
  </si>
  <si>
    <t>1758-5341</t>
  </si>
  <si>
    <t>0959-6658</t>
  </si>
  <si>
    <t>1460-2423</t>
  </si>
  <si>
    <t>Glycobiology</t>
  </si>
  <si>
    <t>0360-7283</t>
  </si>
  <si>
    <t>1545-6854</t>
  </si>
  <si>
    <t>0268-1153</t>
  </si>
  <si>
    <t>1465-3648</t>
  </si>
  <si>
    <t>Health Education Research</t>
  </si>
  <si>
    <t>0268-1080</t>
  </si>
  <si>
    <t>1460-2237</t>
  </si>
  <si>
    <t>0957-4824</t>
  </si>
  <si>
    <t>1460-2245</t>
  </si>
  <si>
    <t>Health Promotion International</t>
  </si>
  <si>
    <t>1363-3554</t>
  </si>
  <si>
    <t>1477-4569</t>
  </si>
  <si>
    <t>History Workshop Journal</t>
  </si>
  <si>
    <t>8756-6583</t>
  </si>
  <si>
    <t>1476-7937</t>
  </si>
  <si>
    <t>0964-6906</t>
  </si>
  <si>
    <t>1460-2083</t>
  </si>
  <si>
    <t>Human Molecular Genetics</t>
  </si>
  <si>
    <t>0268-1161</t>
  </si>
  <si>
    <t>1460-2350</t>
  </si>
  <si>
    <t>Human Reproduction</t>
  </si>
  <si>
    <t>1355-4786</t>
  </si>
  <si>
    <t>1460-2369</t>
  </si>
  <si>
    <t>Human Reproduction Update</t>
  </si>
  <si>
    <t>1461-7781</t>
  </si>
  <si>
    <t>1744-1021</t>
  </si>
  <si>
    <t>Human Rights Law Review</t>
  </si>
  <si>
    <t>1054-3139</t>
  </si>
  <si>
    <t>1095-9289</t>
  </si>
  <si>
    <t>0258-3690</t>
  </si>
  <si>
    <t>2049-1999</t>
  </si>
  <si>
    <t>ICSID Review - Foreign Investment Law Journal</t>
  </si>
  <si>
    <t>0272-4960</t>
  </si>
  <si>
    <t>1464-3634</t>
  </si>
  <si>
    <t>IMA Journal of Applied Mathematics</t>
  </si>
  <si>
    <t>1471-678X</t>
  </si>
  <si>
    <t>1471-6798</t>
  </si>
  <si>
    <t>0265-0754</t>
  </si>
  <si>
    <t>1471-6887</t>
  </si>
  <si>
    <t>0272-4979</t>
  </si>
  <si>
    <t>1464-3642</t>
  </si>
  <si>
    <t>0960-6491</t>
  </si>
  <si>
    <t>1464-3650</t>
  </si>
  <si>
    <t>0305-9332</t>
  </si>
  <si>
    <t>1464-3669</t>
  </si>
  <si>
    <t>Industrial Law Journal</t>
  </si>
  <si>
    <t>1540-7063</t>
  </si>
  <si>
    <t>1557-7023</t>
  </si>
  <si>
    <t>0953-5438</t>
  </si>
  <si>
    <t>1873-7951</t>
  </si>
  <si>
    <t>Interacting with Computers</t>
  </si>
  <si>
    <t>1076-0962</t>
  </si>
  <si>
    <t>1759-1090</t>
  </si>
  <si>
    <t>2044-3994</t>
  </si>
  <si>
    <t>2044-4001</t>
  </si>
  <si>
    <t>1876-3413</t>
  </si>
  <si>
    <t>1876-3405</t>
  </si>
  <si>
    <t>International Health</t>
  </si>
  <si>
    <t>0953-8178</t>
  </si>
  <si>
    <t>1460-2377</t>
  </si>
  <si>
    <t>International Immunology</t>
  </si>
  <si>
    <t>1353-4505</t>
  </si>
  <si>
    <t>1464-3677</t>
  </si>
  <si>
    <t>1474-2640</t>
  </si>
  <si>
    <t>1474-2659</t>
  </si>
  <si>
    <t>0300-5771</t>
  </si>
  <si>
    <t>1464-3685</t>
  </si>
  <si>
    <t>0967-0769</t>
  </si>
  <si>
    <t>1464-3693</t>
  </si>
  <si>
    <t>1360-9939</t>
  </si>
  <si>
    <t>1464-3707</t>
  </si>
  <si>
    <t>0950-3846</t>
  </si>
  <si>
    <t>1477-4577</t>
  </si>
  <si>
    <t>0954-2892</t>
  </si>
  <si>
    <t>1471-6909</t>
  </si>
  <si>
    <t>0953-8186</t>
  </si>
  <si>
    <t>1464-3715</t>
  </si>
  <si>
    <t>1752-7716</t>
  </si>
  <si>
    <t>1752-7724</t>
  </si>
  <si>
    <t>1073-7928</t>
  </si>
  <si>
    <t>1687-0247</t>
  </si>
  <si>
    <t>International Mathematics Research Notices</t>
  </si>
  <si>
    <t>1996</t>
  </si>
  <si>
    <t>1470-482X</t>
  </si>
  <si>
    <t>1470-4838</t>
  </si>
  <si>
    <t>1746-5702</t>
  </si>
  <si>
    <t>1746-5710</t>
  </si>
  <si>
    <t>0368-2811</t>
  </si>
  <si>
    <t>1465-3621</t>
  </si>
  <si>
    <t>0963-8024</t>
  </si>
  <si>
    <t>1464-3723</t>
  </si>
  <si>
    <t>0021-8723</t>
  </si>
  <si>
    <t>1945-2314</t>
  </si>
  <si>
    <t>0146-4760</t>
  </si>
  <si>
    <t>1945-2403</t>
  </si>
  <si>
    <t>0305-7453</t>
  </si>
  <si>
    <t>1460-2091</t>
  </si>
  <si>
    <t>0021-924X</t>
  </si>
  <si>
    <t>1756-2651</t>
  </si>
  <si>
    <t>0021-9665</t>
  </si>
  <si>
    <t>1945-239X</t>
  </si>
  <si>
    <t>0021-969X</t>
  </si>
  <si>
    <t>2040-4867</t>
  </si>
  <si>
    <t>Journal of Church and State</t>
  </si>
  <si>
    <t>1744-6414</t>
  </si>
  <si>
    <t>1744-6422</t>
  </si>
  <si>
    <t>1467-7954</t>
  </si>
  <si>
    <t>1467-7962</t>
  </si>
  <si>
    <t>1081-4159</t>
  </si>
  <si>
    <t>1465-7325</t>
  </si>
  <si>
    <t>0952-4649</t>
  </si>
  <si>
    <t>1741-7279</t>
  </si>
  <si>
    <t>1468-2702</t>
  </si>
  <si>
    <t>1468-2710</t>
  </si>
  <si>
    <t>0952-8873</t>
  </si>
  <si>
    <t>1464-374X</t>
  </si>
  <si>
    <t>2041-7764</t>
  </si>
  <si>
    <t>2041-7772</t>
  </si>
  <si>
    <t>0022-0957</t>
  </si>
  <si>
    <t>1460-2431</t>
  </si>
  <si>
    <t>1479-8409</t>
  </si>
  <si>
    <t>1479-8417</t>
  </si>
  <si>
    <t>0022-1503</t>
  </si>
  <si>
    <t>1465-7333</t>
  </si>
  <si>
    <t>1756-4255</t>
  </si>
  <si>
    <t>1756-4263</t>
  </si>
  <si>
    <t>1757-9619</t>
  </si>
  <si>
    <t>1757-9627</t>
  </si>
  <si>
    <t>Journal of Human Rights Practice</t>
  </si>
  <si>
    <t>0022-1899</t>
  </si>
  <si>
    <t>1537-6613</t>
  </si>
  <si>
    <t>1747-1532</t>
  </si>
  <si>
    <t>1747-1540</t>
  </si>
  <si>
    <t>1478-1387</t>
  </si>
  <si>
    <t>1478-1395</t>
  </si>
  <si>
    <t>2040-3585</t>
  </si>
  <si>
    <t>2040-3593</t>
  </si>
  <si>
    <t>Journal of International Dispute Settlement</t>
  </si>
  <si>
    <t>1369-3034</t>
  </si>
  <si>
    <t>1464-3758</t>
  </si>
  <si>
    <t>0955-2340</t>
  </si>
  <si>
    <t>1471-6917</t>
  </si>
  <si>
    <t>8756-6222</t>
  </si>
  <si>
    <t>1465-7341</t>
  </si>
  <si>
    <t>0955-792X</t>
  </si>
  <si>
    <t>1465-363X</t>
  </si>
  <si>
    <t>0360-5310</t>
  </si>
  <si>
    <t>1744-5019</t>
  </si>
  <si>
    <t>1674-2788</t>
  </si>
  <si>
    <t>1759-4685</t>
  </si>
  <si>
    <t>0260-1230</t>
  </si>
  <si>
    <t>1464-3766</t>
  </si>
  <si>
    <t>0022-2917</t>
  </si>
  <si>
    <t>2053-7395</t>
  </si>
  <si>
    <t>Journal of Music Therapy</t>
  </si>
  <si>
    <t>0146-8693</t>
  </si>
  <si>
    <t>1465-735X</t>
  </si>
  <si>
    <t>0022-3530</t>
  </si>
  <si>
    <t>1460-2415</t>
  </si>
  <si>
    <t>0142-7873</t>
  </si>
  <si>
    <t>1464-3774</t>
  </si>
  <si>
    <t>1752-9921</t>
  </si>
  <si>
    <t>1752-993X</t>
  </si>
  <si>
    <t>1053-1858</t>
  </si>
  <si>
    <t>1477-9803</t>
  </si>
  <si>
    <t>1741-3842</t>
  </si>
  <si>
    <t>1741-3850</t>
  </si>
  <si>
    <t>0951-6328</t>
  </si>
  <si>
    <t>1471-6925</t>
  </si>
  <si>
    <t>0167-5133</t>
  </si>
  <si>
    <t>1477-4593</t>
  </si>
  <si>
    <t>0022-4480</t>
  </si>
  <si>
    <t>1477-8556</t>
  </si>
  <si>
    <t>0022-4529</t>
  </si>
  <si>
    <t>1527-1897</t>
  </si>
  <si>
    <t>Journal of Social History</t>
  </si>
  <si>
    <t>0002-7189</t>
  </si>
  <si>
    <t>1477-4585</t>
  </si>
  <si>
    <t>0954-6650</t>
  </si>
  <si>
    <t>1477-8564</t>
  </si>
  <si>
    <t>0022-5045</t>
  </si>
  <si>
    <t>1468-4373</t>
  </si>
  <si>
    <t>1473-6691</t>
  </si>
  <si>
    <t>1742-3422</t>
  </si>
  <si>
    <t>0027-8874</t>
  </si>
  <si>
    <t>1460-2105</t>
  </si>
  <si>
    <t>2048-7193</t>
  </si>
  <si>
    <t>2048-7207</t>
  </si>
  <si>
    <t>Journal of the Pediatric Infectious Diseases Society</t>
  </si>
  <si>
    <t>0022-5185</t>
  </si>
  <si>
    <t>1477-4607</t>
  </si>
  <si>
    <t>0142-6338</t>
  </si>
  <si>
    <t>1465-3664</t>
  </si>
  <si>
    <t>1754-9957</t>
  </si>
  <si>
    <t>1754-9965</t>
  </si>
  <si>
    <t>1079-5006</t>
  </si>
  <si>
    <t>1758-535X</t>
  </si>
  <si>
    <t>1079-5014</t>
  </si>
  <si>
    <t>1758-5368</t>
  </si>
  <si>
    <t>1470-8396</t>
  </si>
  <si>
    <t>1470-840X</t>
  </si>
  <si>
    <t>0075-8744</t>
  </si>
  <si>
    <t>1758-437X</t>
  </si>
  <si>
    <t>0024-2160</t>
  </si>
  <si>
    <t>1744-8581</t>
  </si>
  <si>
    <t>2055-7671</t>
  </si>
  <si>
    <t>2055-768X</t>
  </si>
  <si>
    <t>1523-9012</t>
  </si>
  <si>
    <t>1752-6566</t>
  </si>
  <si>
    <t>Literary Imagination</t>
  </si>
  <si>
    <t>0269-1205</t>
  </si>
  <si>
    <t>1477-4623</t>
  </si>
  <si>
    <t>1367-0751</t>
  </si>
  <si>
    <t>1368-9894</t>
  </si>
  <si>
    <t>1477-8599</t>
  </si>
  <si>
    <t>1477-8602</t>
  </si>
  <si>
    <t>0967-0742</t>
  </si>
  <si>
    <t>1464-3790</t>
  </si>
  <si>
    <t>Medical Law Review</t>
  </si>
  <si>
    <t>0163-755X</t>
  </si>
  <si>
    <t>1946-3170</t>
  </si>
  <si>
    <t>1360-9947</t>
  </si>
  <si>
    <t>1460-2407</t>
  </si>
  <si>
    <t>2050-5698</t>
  </si>
  <si>
    <t>2050-5701</t>
  </si>
  <si>
    <t>0026-4423</t>
  </si>
  <si>
    <t>1460-2113</t>
  </si>
  <si>
    <t>Mind</t>
  </si>
  <si>
    <t>0276-1114</t>
  </si>
  <si>
    <t>1086-3273</t>
  </si>
  <si>
    <t>0737-4038</t>
  </si>
  <si>
    <t>1537-1719</t>
  </si>
  <si>
    <t>0035-8711</t>
  </si>
  <si>
    <t>1365-2966</t>
  </si>
  <si>
    <t>Monthly Notices of the Royal Astronomical Society</t>
  </si>
  <si>
    <t>0027-4224</t>
  </si>
  <si>
    <t>1477-4631</t>
  </si>
  <si>
    <t>0195-6167</t>
  </si>
  <si>
    <t>1533-8339</t>
  </si>
  <si>
    <t>Music Theory Spectrum</t>
  </si>
  <si>
    <t>0734-6875</t>
  </si>
  <si>
    <t>2053-7387</t>
  </si>
  <si>
    <t>Music Therapy Perspectives</t>
  </si>
  <si>
    <t>0027-4631</t>
  </si>
  <si>
    <t>1741-8399</t>
  </si>
  <si>
    <t>0267-8357</t>
  </si>
  <si>
    <t>1464-3804</t>
  </si>
  <si>
    <t>Mutagenesis</t>
  </si>
  <si>
    <t>0931-0509</t>
  </si>
  <si>
    <t>1460-2385</t>
  </si>
  <si>
    <t>Nephrology Dialysis Transplantation</t>
  </si>
  <si>
    <t>1522-8517</t>
  </si>
  <si>
    <t>1523-5866</t>
  </si>
  <si>
    <t>Neuro-Oncology</t>
  </si>
  <si>
    <t>1462-2203</t>
  </si>
  <si>
    <t>1469-994X</t>
  </si>
  <si>
    <t>Nicotine &amp; Tobacco Research</t>
  </si>
  <si>
    <t>0029-3970</t>
  </si>
  <si>
    <t>1471-6941</t>
  </si>
  <si>
    <t>0962-7480</t>
  </si>
  <si>
    <t>1471-8405</t>
  </si>
  <si>
    <t>Occupational Medicine</t>
  </si>
  <si>
    <t>0736-0053</t>
  </si>
  <si>
    <t>1476-2870</t>
  </si>
  <si>
    <t>0094-0798</t>
  </si>
  <si>
    <t>1533-8592</t>
  </si>
  <si>
    <t>0142-6540</t>
  </si>
  <si>
    <t>1741-7287</t>
  </si>
  <si>
    <t>Oxford Art Journal</t>
  </si>
  <si>
    <t>0030-7653</t>
  </si>
  <si>
    <t>1464-3812</t>
  </si>
  <si>
    <t>Oxford Economic Papers</t>
  </si>
  <si>
    <t>0143-6503</t>
  </si>
  <si>
    <t>1464-3820</t>
  </si>
  <si>
    <t>0266-903X</t>
  </si>
  <si>
    <t>1460-2121</t>
  </si>
  <si>
    <t>0031-2290</t>
  </si>
  <si>
    <t>1460-2482</t>
  </si>
  <si>
    <t>Parliamentary Affairs</t>
  </si>
  <si>
    <t>0031-2746</t>
  </si>
  <si>
    <t>1477-464X</t>
  </si>
  <si>
    <t>Past &amp; Present</t>
  </si>
  <si>
    <t>0031-8019</t>
  </si>
  <si>
    <t>1744-6406</t>
  </si>
  <si>
    <t>Philosophia Mathematica</t>
  </si>
  <si>
    <t>1467-9213</t>
  </si>
  <si>
    <t>0031-8094</t>
  </si>
  <si>
    <t>0032-0781</t>
  </si>
  <si>
    <t>1471-9053</t>
  </si>
  <si>
    <t>1752-4512</t>
  </si>
  <si>
    <t>1752-4520</t>
  </si>
  <si>
    <t>1741-0126</t>
  </si>
  <si>
    <t>1741-0134</t>
  </si>
  <si>
    <t>1754-9973</t>
  </si>
  <si>
    <t>1754-9981</t>
  </si>
  <si>
    <t>Public Health Ethics</t>
  </si>
  <si>
    <t>0033-362X</t>
  </si>
  <si>
    <t>1537-5331</t>
  </si>
  <si>
    <t>Public Opinion Quarterly</t>
  </si>
  <si>
    <t>1055-3037</t>
  </si>
  <si>
    <t>2053-4892</t>
  </si>
  <si>
    <t>0048-5950</t>
  </si>
  <si>
    <t>1747-7107</t>
  </si>
  <si>
    <t>1460-2725</t>
  </si>
  <si>
    <t>1460-2393</t>
  </si>
  <si>
    <t>0033-5533</t>
  </si>
  <si>
    <t>1531-4650</t>
  </si>
  <si>
    <t>0033-5606</t>
  </si>
  <si>
    <t>1464-3847</t>
  </si>
  <si>
    <t>0033-5614</t>
  </si>
  <si>
    <t>1464-3855</t>
  </si>
  <si>
    <t>0144-8420</t>
  </si>
  <si>
    <t>1742-3406</t>
  </si>
  <si>
    <t>Radiation Protection Dosimetry</t>
  </si>
  <si>
    <t>1020-4067</t>
  </si>
  <si>
    <t>1471-695X</t>
  </si>
  <si>
    <t>Refugee Survey Quarterly</t>
  </si>
  <si>
    <t>0080-1364</t>
  </si>
  <si>
    <t>1756-1000</t>
  </si>
  <si>
    <t>0958-2029</t>
  </si>
  <si>
    <t>1471-5449</t>
  </si>
  <si>
    <t>2045 9939</t>
  </si>
  <si>
    <t>2046-9128</t>
  </si>
  <si>
    <t>2046-9136</t>
  </si>
  <si>
    <t>0034-6527</t>
  </si>
  <si>
    <t>1467-937X</t>
  </si>
  <si>
    <t>0034-6551</t>
  </si>
  <si>
    <t>1471-6968</t>
  </si>
  <si>
    <t>1750-6816</t>
  </si>
  <si>
    <t>1750-6824</t>
  </si>
  <si>
    <t>1572-3097</t>
  </si>
  <si>
    <t>1573-692X</t>
  </si>
  <si>
    <t>0893-9454</t>
  </si>
  <si>
    <t>1465-7368</t>
  </si>
  <si>
    <t>1462-0324</t>
  </si>
  <si>
    <t>1462-0332</t>
  </si>
  <si>
    <t>Rheumatology</t>
  </si>
  <si>
    <t>0586-7614</t>
  </si>
  <si>
    <t>1745-1701</t>
  </si>
  <si>
    <t>Schizophrenia Bulletin</t>
  </si>
  <si>
    <t>0302-3427</t>
  </si>
  <si>
    <t>1471-5430</t>
  </si>
  <si>
    <t>0036-9543</t>
  </si>
  <si>
    <t>1460-2474</t>
  </si>
  <si>
    <t>Screen</t>
  </si>
  <si>
    <t>0037-7732</t>
  </si>
  <si>
    <t>1534-7605</t>
  </si>
  <si>
    <t>Social Forces</t>
  </si>
  <si>
    <t>0951-631X</t>
  </si>
  <si>
    <t>1477-4666</t>
  </si>
  <si>
    <t>1072-4745</t>
  </si>
  <si>
    <t>1468-2893</t>
  </si>
  <si>
    <t>1369-1465</t>
  </si>
  <si>
    <t>1468-2680</t>
  </si>
  <si>
    <t>Social Science Japan Journal</t>
  </si>
  <si>
    <t>0037-8046</t>
  </si>
  <si>
    <t>1545-6846</t>
  </si>
  <si>
    <t>Social Work</t>
  </si>
  <si>
    <t>1070-5309</t>
  </si>
  <si>
    <t>1545-6838</t>
  </si>
  <si>
    <t>Social Work Research</t>
  </si>
  <si>
    <t>1475-1461</t>
  </si>
  <si>
    <t>1475-147X</t>
  </si>
  <si>
    <t>1069-4404</t>
  </si>
  <si>
    <t>1759-8818</t>
  </si>
  <si>
    <t>Sociology of Religion</t>
  </si>
  <si>
    <t>0144-3593</t>
  </si>
  <si>
    <t>1464-3863</t>
  </si>
  <si>
    <t>Statute Law Review</t>
  </si>
  <si>
    <t>1063-5157</t>
  </si>
  <si>
    <t>1076-836X</t>
  </si>
  <si>
    <t>Systematic Biology</t>
  </si>
  <si>
    <t>0268-3679</t>
  </si>
  <si>
    <t>1471-6976</t>
  </si>
  <si>
    <t>1096-6080</t>
  </si>
  <si>
    <t>1096-0929</t>
  </si>
  <si>
    <t>Toxicological Sciences</t>
  </si>
  <si>
    <t>0035-9203</t>
  </si>
  <si>
    <t>1878-3503</t>
  </si>
  <si>
    <t>0829-318X</t>
  </si>
  <si>
    <t>1758-4469</t>
  </si>
  <si>
    <t>Tree Physiology</t>
  </si>
  <si>
    <t>1363-1780</t>
  </si>
  <si>
    <t>1752-2110</t>
  </si>
  <si>
    <t>Trusts &amp; Trustees</t>
  </si>
  <si>
    <t>0955-2359</t>
  </si>
  <si>
    <t>1477-4674</t>
  </si>
  <si>
    <t>Twentieth Century British History</t>
  </si>
  <si>
    <t>0258-6770</t>
  </si>
  <si>
    <t>1564-698X</t>
  </si>
  <si>
    <t>0257-3032</t>
  </si>
  <si>
    <t>1564-6971</t>
  </si>
  <si>
    <t>1077-4254</t>
  </si>
  <si>
    <t>1471-681X</t>
  </si>
  <si>
    <t>0084-4144</t>
  </si>
  <si>
    <t>1471-6801</t>
  </si>
  <si>
    <t>1520-765X</t>
  </si>
  <si>
    <t>1554-2815</t>
  </si>
  <si>
    <t>0193-936X</t>
  </si>
  <si>
    <t>1478-6729</t>
  </si>
  <si>
    <t>1052-6773</t>
  </si>
  <si>
    <t>1745-6614</t>
  </si>
  <si>
    <t>0262-2750</t>
  </si>
  <si>
    <t>1748-9180</t>
  </si>
  <si>
    <t>2325-0984</t>
  </si>
  <si>
    <t>2325-0992</t>
  </si>
  <si>
    <t>●</t>
  </si>
  <si>
    <t>1745-3933</t>
  </si>
  <si>
    <t>収録コレクション</t>
  </si>
  <si>
    <t>学協会</t>
  </si>
  <si>
    <t>追加収録開始年</t>
  </si>
  <si>
    <t>Full</t>
  </si>
  <si>
    <t>STM</t>
  </si>
  <si>
    <t>HSS</t>
  </si>
  <si>
    <t>分野</t>
  </si>
  <si>
    <t>Oxford Journal Collection 収録前の版元情報</t>
  </si>
  <si>
    <t>Aesthetic Surgery Journal</t>
  </si>
  <si>
    <t>米国美容形成外科学会</t>
  </si>
  <si>
    <t>SAGE</t>
  </si>
  <si>
    <t>American Entomologist</t>
  </si>
  <si>
    <t>米国昆虫学会</t>
  </si>
  <si>
    <t>self-published</t>
  </si>
  <si>
    <t>Annals of the Entomological Society of America</t>
  </si>
  <si>
    <t>Environmental Entomology</t>
  </si>
  <si>
    <t>FEMS Microbiology Ecology</t>
  </si>
  <si>
    <t>欧州微生物学会連盟</t>
  </si>
  <si>
    <t>Wiley</t>
  </si>
  <si>
    <t>FEMS Microbiology Letters</t>
  </si>
  <si>
    <t>FEMS Microbiology Reviews</t>
  </si>
  <si>
    <t>FEMS Yeast Research</t>
  </si>
  <si>
    <t>ILAR Journal</t>
  </si>
  <si>
    <t>米国実験動物研究協会</t>
  </si>
  <si>
    <t>Journal of Applied Poultry Research</t>
  </si>
  <si>
    <t>米国家禽学会</t>
  </si>
  <si>
    <t>Journal of Crohn’s and Colitis</t>
  </si>
  <si>
    <t>欧州クローン病・大腸炎会議</t>
  </si>
  <si>
    <t>Elsevier</t>
  </si>
  <si>
    <t>Journal of Economic Entomology</t>
  </si>
  <si>
    <t>Journal of Mammalogy</t>
  </si>
  <si>
    <t>米国哺乳類学会</t>
  </si>
  <si>
    <t>Allen Press</t>
  </si>
  <si>
    <t>Journal of Medical Entomology</t>
  </si>
  <si>
    <t>Life Sciences; Medicine</t>
  </si>
  <si>
    <t>米国医療情報学会</t>
  </si>
  <si>
    <t>BMJ</t>
  </si>
  <si>
    <t>Mammalian Species</t>
  </si>
  <si>
    <t>米国微生物学会</t>
  </si>
  <si>
    <t>Medical Mycology</t>
  </si>
  <si>
    <t>国際医真菌学会</t>
  </si>
  <si>
    <t>Informa HS</t>
  </si>
  <si>
    <t>Nutrition Reviews</t>
  </si>
  <si>
    <t>国際生命科学研究機構</t>
  </si>
  <si>
    <t>Pathogens and Disease</t>
  </si>
  <si>
    <t>Poultry Science</t>
  </si>
  <si>
    <t>Economic Policy</t>
  </si>
  <si>
    <t>経済政策研究センター・ロンドン, ミュンヘン大学経済研究センター</t>
    <phoneticPr fontId="0"/>
  </si>
  <si>
    <t>Social Sciences</t>
  </si>
  <si>
    <t>Social Problems</t>
  </si>
  <si>
    <t>米国社会問題研究会</t>
  </si>
  <si>
    <t>University of California Press</t>
  </si>
  <si>
    <t>The Monist</t>
  </si>
  <si>
    <t>ヘーゲラー協会</t>
  </si>
  <si>
    <t>Uniform Law Review</t>
  </si>
  <si>
    <t>ユニドロワ</t>
  </si>
  <si>
    <t>Law</t>
  </si>
  <si>
    <t>Yearbook of International Environmental Law</t>
  </si>
  <si>
    <t>Change to Journal from bk</t>
  </si>
  <si>
    <t>American Journal of Clinical Pathology</t>
    <phoneticPr fontId="0"/>
  </si>
  <si>
    <t>米国臨床病理学会</t>
    <phoneticPr fontId="0"/>
  </si>
  <si>
    <t>Self-published</t>
  </si>
  <si>
    <t>Journal of Neuropathology and Experimental Neurology</t>
    <phoneticPr fontId="0"/>
  </si>
  <si>
    <t>米国神経病理学会</t>
    <phoneticPr fontId="0"/>
  </si>
  <si>
    <t>Wolters Kluwer</t>
  </si>
  <si>
    <t>国際旅行医学会</t>
    <phoneticPr fontId="0"/>
  </si>
  <si>
    <t xml:space="preserve">Self-published </t>
  </si>
  <si>
    <t>Pain Medicine</t>
    <phoneticPr fontId="0"/>
  </si>
  <si>
    <t>米国疼痛医学アカデミー</t>
    <phoneticPr fontId="0"/>
  </si>
  <si>
    <t>日本天文学会</t>
    <phoneticPr fontId="0"/>
  </si>
  <si>
    <t>Mathematics &amp; Physical Sciences</t>
    <phoneticPr fontId="0"/>
  </si>
  <si>
    <t>Arbitration International</t>
  </si>
  <si>
    <t>ロンドン国際仲裁裁判所</t>
    <phoneticPr fontId="0"/>
  </si>
  <si>
    <t>Aristotelian Society Supplementary Volume</t>
    <phoneticPr fontId="0"/>
  </si>
  <si>
    <t>アリストテレス協会</t>
    <phoneticPr fontId="0"/>
  </si>
  <si>
    <t>国際関係学会</t>
    <phoneticPr fontId="0"/>
  </si>
  <si>
    <t>International Studies Quarterly</t>
  </si>
  <si>
    <t>Jerusalem Review of Legal Studies</t>
  </si>
  <si>
    <t>ヘブライ大学法学部</t>
    <phoneticPr fontId="0"/>
  </si>
  <si>
    <t>ジャーナル・オブ・コンスーマーリサーチ</t>
    <phoneticPr fontId="0"/>
  </si>
  <si>
    <t>Proceedings of the Aristotelian Society</t>
    <phoneticPr fontId="0"/>
  </si>
  <si>
    <t>British Yearbook of International Law</t>
  </si>
  <si>
    <t>Western Historical Quarterly</t>
    <phoneticPr fontId="0"/>
  </si>
  <si>
    <t>西部史協会</t>
    <phoneticPr fontId="0"/>
  </si>
  <si>
    <t>Utah State University</t>
  </si>
  <si>
    <t>Yearbook of European Law</t>
  </si>
  <si>
    <t>Biological Journal of the Linnean Society</t>
  </si>
  <si>
    <t>ロンドン・リンネ協会</t>
  </si>
  <si>
    <t>Life sciences / Biology</t>
  </si>
  <si>
    <t xml:space="preserve">Biology of Reproduction </t>
  </si>
  <si>
    <t>米国生殖学会</t>
  </si>
  <si>
    <t>Botanical Journal of the Linnean Society</t>
  </si>
  <si>
    <t>Diseases of the Esophagus</t>
  </si>
  <si>
    <t>国際食道疾患学会</t>
  </si>
  <si>
    <t xml:space="preserve">International Affairs </t>
  </si>
  <si>
    <t>王立国際問題研究所</t>
  </si>
  <si>
    <t>Political science</t>
  </si>
  <si>
    <t>Journal of Crustacean Biology</t>
  </si>
  <si>
    <t>米国甲殻類学会</t>
  </si>
  <si>
    <t>Brill</t>
  </si>
  <si>
    <t xml:space="preserve">Journal of the European Economic Association </t>
  </si>
  <si>
    <t>欧州経済学会</t>
  </si>
  <si>
    <t>Economics</t>
  </si>
  <si>
    <t>Neurosurgery</t>
  </si>
  <si>
    <t>米国脳神経外科コングレス</t>
  </si>
  <si>
    <t>Wolters-Kluwer</t>
  </si>
  <si>
    <t xml:space="preserve">Physical Therapy </t>
  </si>
  <si>
    <t>米国理学療法士協会</t>
  </si>
  <si>
    <t>SLEEP</t>
  </si>
  <si>
    <t>米国睡眠関係学会</t>
  </si>
  <si>
    <t xml:space="preserve">The American Journal of Comparative Law </t>
  </si>
  <si>
    <t>米国比較法学会</t>
  </si>
  <si>
    <t>Zoological Journal of the Linnean Society</t>
  </si>
  <si>
    <t>European Heart Journal - Cardiovascular Pharmacotherapy</t>
  </si>
  <si>
    <t>欧州心臓病学会</t>
  </si>
  <si>
    <t>European Heart Journal - Quality of Care and Clinical Outcomes</t>
  </si>
  <si>
    <t xml:space="preserve">American Journal of Legal History </t>
  </si>
  <si>
    <t>Law and Humanities</t>
  </si>
  <si>
    <t>1056-6171</t>
  </si>
  <si>
    <t>1537-0437</t>
  </si>
  <si>
    <t>1067-5027</t>
  </si>
  <si>
    <t>1527-974X</t>
  </si>
  <si>
    <t>0002-9173</t>
  </si>
  <si>
    <t>1943-7722</t>
  </si>
  <si>
    <t>Journal of Travel Medicine</t>
  </si>
  <si>
    <t>1195-1982</t>
  </si>
  <si>
    <t>1708-8305</t>
  </si>
  <si>
    <t>Laboratory Medicine</t>
  </si>
  <si>
    <t>0007-5027</t>
  </si>
  <si>
    <t>1943-7730</t>
  </si>
  <si>
    <t>1526-2375</t>
  </si>
  <si>
    <t>1526-4637</t>
  </si>
  <si>
    <t>0004-6264</t>
  </si>
  <si>
    <t>2053-051X</t>
  </si>
  <si>
    <t>0309-7013</t>
  </si>
  <si>
    <t>1467-8349</t>
  </si>
  <si>
    <t>0093-5301</t>
  </si>
  <si>
    <t>1537-5277</t>
  </si>
  <si>
    <t>0066-7374</t>
  </si>
  <si>
    <t>1467-9264</t>
  </si>
  <si>
    <t>2058-5225</t>
  </si>
  <si>
    <t>2058-1742</t>
  </si>
  <si>
    <t>1743-8586</t>
  </si>
  <si>
    <t>1743-8594</t>
  </si>
  <si>
    <t>1749-5679</t>
  </si>
  <si>
    <t>1749-5687</t>
  </si>
  <si>
    <t>0002-9319</t>
  </si>
  <si>
    <t>2161-797X</t>
  </si>
  <si>
    <t>1528-3577</t>
  </si>
  <si>
    <t>1528-3585</t>
  </si>
  <si>
    <t>1521-9488</t>
  </si>
  <si>
    <t>1468-2486</t>
  </si>
  <si>
    <t>2057-3170</t>
  </si>
  <si>
    <t>2057-3189</t>
  </si>
  <si>
    <t>2332-4252</t>
  </si>
  <si>
    <t>2332-4260</t>
  </si>
  <si>
    <t>0076-3519</t>
  </si>
  <si>
    <t>1090-820X</t>
  </si>
  <si>
    <t>1527-330X</t>
  </si>
  <si>
    <t>1046-2821</t>
  </si>
  <si>
    <t>2155-9902</t>
  </si>
  <si>
    <t>0013-8746</t>
  </si>
  <si>
    <t>1938-2901</t>
  </si>
  <si>
    <t>0046-225X</t>
  </si>
  <si>
    <t>1938-2936</t>
  </si>
  <si>
    <t>0168-6496</t>
  </si>
  <si>
    <t>1574-6941</t>
  </si>
  <si>
    <t>NA</t>
  </si>
  <si>
    <t>1574-6968</t>
  </si>
  <si>
    <t>0168-6445</t>
  </si>
  <si>
    <t>1574-6976</t>
  </si>
  <si>
    <t>1567-1364</t>
  </si>
  <si>
    <t>1084-2020</t>
  </si>
  <si>
    <t>1930-6180</t>
  </si>
  <si>
    <t>1873-9946</t>
  </si>
  <si>
    <t>1876-4479</t>
  </si>
  <si>
    <t>0022-0493</t>
  </si>
  <si>
    <t>1938-291X</t>
  </si>
  <si>
    <t>0022-2372</t>
  </si>
  <si>
    <t>1545-1542</t>
  </si>
  <si>
    <t>0022-2585</t>
  </si>
  <si>
    <t>1938-2928</t>
  </si>
  <si>
    <t>1545-1410</t>
  </si>
  <si>
    <t>1369-3786</t>
  </si>
  <si>
    <t>1460-2709</t>
  </si>
  <si>
    <t>0029-6643</t>
  </si>
  <si>
    <t>1753-4887</t>
  </si>
  <si>
    <t>2049-632X</t>
  </si>
  <si>
    <t>0032-5791</t>
  </si>
  <si>
    <t>1525-3171</t>
  </si>
  <si>
    <t>0266-4658</t>
  </si>
  <si>
    <t>1468-0327</t>
  </si>
  <si>
    <t>0037-7791</t>
  </si>
  <si>
    <t>1533-8533</t>
  </si>
  <si>
    <t>0026-9662</t>
  </si>
  <si>
    <t>2153-3601</t>
  </si>
  <si>
    <t>1124-3694</t>
  </si>
  <si>
    <t>2050-9065</t>
  </si>
  <si>
    <t>0965-1721</t>
  </si>
  <si>
    <t>2045-0052</t>
  </si>
  <si>
    <t>0022-3069</t>
  </si>
  <si>
    <t>1554-6578</t>
  </si>
  <si>
    <t>0957-0411</t>
  </si>
  <si>
    <t>1875-8398</t>
  </si>
  <si>
    <t>0020-8833</t>
  </si>
  <si>
    <t>1468-2478</t>
  </si>
  <si>
    <t>2219-7125</t>
  </si>
  <si>
    <t>2219-7117</t>
  </si>
  <si>
    <t>0068-2691</t>
  </si>
  <si>
    <t>2044-9437</t>
  </si>
  <si>
    <t>0043-3810</t>
  </si>
  <si>
    <t>1939-8603</t>
  </si>
  <si>
    <t>0263-3264</t>
  </si>
  <si>
    <t>2045-0044</t>
  </si>
  <si>
    <t>0024-4066</t>
  </si>
  <si>
    <t>1095-8312</t>
  </si>
  <si>
    <t>0006-3363</t>
  </si>
  <si>
    <t>1529-7268</t>
  </si>
  <si>
    <t>0024-4074</t>
  </si>
  <si>
    <t>1095-8339</t>
  </si>
  <si>
    <t>1120-8694</t>
  </si>
  <si>
    <t>1442-2050</t>
  </si>
  <si>
    <t>0020-5850</t>
  </si>
  <si>
    <t>1468-2346</t>
  </si>
  <si>
    <t>0278-0372</t>
  </si>
  <si>
    <t>1937-240X</t>
  </si>
  <si>
    <t>1542-4766</t>
  </si>
  <si>
    <t>1542-4774</t>
  </si>
  <si>
    <t>0148-396X</t>
  </si>
  <si>
    <t>1524-4040</t>
  </si>
  <si>
    <t>0031-9023</t>
  </si>
  <si>
    <t>1538-6724</t>
  </si>
  <si>
    <t>0161-8105</t>
  </si>
  <si>
    <t>1550-9109</t>
  </si>
  <si>
    <t>0002-919X</t>
  </si>
  <si>
    <t>2326-9197</t>
  </si>
  <si>
    <t>0024-4082</t>
  </si>
  <si>
    <t>1096-3642</t>
  </si>
  <si>
    <t>2055-6837</t>
  </si>
  <si>
    <t>2055-6845</t>
  </si>
  <si>
    <t>Impact Factor</t>
  </si>
  <si>
    <t>FULL</t>
  </si>
  <si>
    <t>Economics and Finance</t>
  </si>
  <si>
    <t>academic.oup.com/abbs</t>
  </si>
  <si>
    <t>Volume 36, Issue 1</t>
  </si>
  <si>
    <t>academic.oup.com/adaptation</t>
  </si>
  <si>
    <t>Volume 1, Issue 1</t>
  </si>
  <si>
    <t>Advances in Nutrition</t>
  </si>
  <si>
    <t>2161-8313</t>
  </si>
  <si>
    <t>2156-5376</t>
  </si>
  <si>
    <t>academic.oup.com/adavances</t>
  </si>
  <si>
    <t>academic.oup.com/asj</t>
  </si>
  <si>
    <t>Volume 15, Issue 1</t>
  </si>
  <si>
    <t>Volume 16, Issue 1</t>
  </si>
  <si>
    <t>academic.oup.com/afraf</t>
  </si>
  <si>
    <t>Volume 95, Issue 378</t>
  </si>
  <si>
    <t>Age and Ageing</t>
  </si>
  <si>
    <t>academic.oup.com/ageing</t>
  </si>
  <si>
    <t>Volume 25, Issue 1</t>
  </si>
  <si>
    <t>Alcohol and Alcoholism</t>
  </si>
  <si>
    <t>academic.oup.com/alcalc</t>
  </si>
  <si>
    <t>Volume 31, Issue 1</t>
  </si>
  <si>
    <t>academic.oup.com/ae</t>
  </si>
  <si>
    <t>Volume 42, Issue 1</t>
  </si>
  <si>
    <t>academic.oup.com/ajae</t>
  </si>
  <si>
    <t>Volume 78, Issue 1</t>
  </si>
  <si>
    <t xml:space="preserve">American Journal of Clinical Pathology </t>
  </si>
  <si>
    <t>academic.oup.com/ajcp</t>
  </si>
  <si>
    <t>Volume 145, Issue 1</t>
  </si>
  <si>
    <t>Volume 46, Issue 1</t>
  </si>
  <si>
    <t>American Journal of Epidemiology</t>
  </si>
  <si>
    <t>academic.oup.com/aje</t>
  </si>
  <si>
    <t>Volume 143,Issue 1</t>
  </si>
  <si>
    <t>academic.oup.com/ajh</t>
  </si>
  <si>
    <t>Volume 9, Issue 1</t>
  </si>
  <si>
    <t>American Journal of Legal History</t>
  </si>
  <si>
    <t>academic.oup.com/ajlh</t>
  </si>
  <si>
    <t>Volume 56, Issue 1</t>
  </si>
  <si>
    <t>Volume 40, Issue 1</t>
  </si>
  <si>
    <t>American Law and Economics Review</t>
  </si>
  <si>
    <t>academic.oup.com/aler</t>
  </si>
  <si>
    <t>academic.oup.com/alh</t>
  </si>
  <si>
    <t>Volume 8, Issue 1</t>
  </si>
  <si>
    <t>academic.oup.com/analysis</t>
  </si>
  <si>
    <t xml:space="preserve">Annals of Behavioral Medicine </t>
  </si>
  <si>
    <t>0883-6612</t>
  </si>
  <si>
    <t>1532-4796</t>
  </si>
  <si>
    <t>academic.oup.com/abm</t>
  </si>
  <si>
    <t>Annals of Botany</t>
  </si>
  <si>
    <t>academic.oup.com/aob</t>
  </si>
  <si>
    <t>Volume 77, Issue 1</t>
  </si>
  <si>
    <t>Annals of Oncology</t>
  </si>
  <si>
    <t>academic.oup.com/annonc</t>
  </si>
  <si>
    <t>Volume 7, Issue 1</t>
  </si>
  <si>
    <t>academic.oup.com/aesa</t>
  </si>
  <si>
    <t>Volume 89, Issue 1</t>
  </si>
  <si>
    <t>Annals of Work Exposures and Health</t>
  </si>
  <si>
    <t>academic.oup.com/annhyg</t>
  </si>
  <si>
    <t>Volume 40, Issue 01</t>
  </si>
  <si>
    <t>AoB PLANTS</t>
  </si>
  <si>
    <t>-</t>
  </si>
  <si>
    <t>2041-2851</t>
  </si>
  <si>
    <t>academic.oup.com/aobpla</t>
  </si>
  <si>
    <t>Volume 2009</t>
  </si>
  <si>
    <t>academic.oup.com/aepp</t>
  </si>
  <si>
    <t>Volume 10, Issue 1</t>
  </si>
  <si>
    <t>Volume 18, Issue 1</t>
  </si>
  <si>
    <t>academic.oup.com/applij</t>
  </si>
  <si>
    <t>Volume 17, Issue 1</t>
  </si>
  <si>
    <t>academic.oup.com/arbitration</t>
  </si>
  <si>
    <t>Volume 12, Issue 1</t>
  </si>
  <si>
    <t>academic.oup.com/acn</t>
  </si>
  <si>
    <t>Volume 11, issue 1</t>
  </si>
  <si>
    <t>Aristotelian Society Supplementary Volume.</t>
  </si>
  <si>
    <t>academic.oup.com/aristoteliansupp</t>
  </si>
  <si>
    <t>Arthropod Management Tests</t>
  </si>
  <si>
    <t>2155-9856</t>
  </si>
  <si>
    <t>academic.oup.com/amt</t>
  </si>
  <si>
    <t>Volume 24, issue 1</t>
  </si>
  <si>
    <t>Astronomy &amp; Geophysics</t>
  </si>
  <si>
    <t>academic.oup.com/astrogeo</t>
  </si>
  <si>
    <t>Volume 38, issue 1</t>
  </si>
  <si>
    <t>academic.oup.com/beheco</t>
  </si>
  <si>
    <t>Volume 7, issue 6</t>
  </si>
  <si>
    <t>academic.oup.com/bioinformatics</t>
  </si>
  <si>
    <t>Volume 12, Issue 01</t>
  </si>
  <si>
    <t>academic.oup.com/biolinnean</t>
  </si>
  <si>
    <t>Volume 57, Issue 1</t>
  </si>
  <si>
    <t>academic.oup.com/biolreprod</t>
  </si>
  <si>
    <t>Volume 54, Issue 1</t>
  </si>
  <si>
    <t>academic.oup.com/biomet</t>
  </si>
  <si>
    <t>Volume 83, issue 1</t>
  </si>
  <si>
    <t>academic.oup.com/bioscience</t>
  </si>
  <si>
    <t>Volume 14, Issue 1</t>
  </si>
  <si>
    <t>Bioscience Horizons</t>
  </si>
  <si>
    <t>1759-7153</t>
  </si>
  <si>
    <t>1754-7431</t>
  </si>
  <si>
    <t>academic.oup.com/biohorizons</t>
  </si>
  <si>
    <t>academic.oup.com/biostastics</t>
  </si>
  <si>
    <t>academic.oup.com/botlinnean</t>
  </si>
  <si>
    <t>Volume 120, Issue 1</t>
  </si>
  <si>
    <t>academic.oup.com/brain</t>
  </si>
  <si>
    <t>Volume 119, Issue 1</t>
  </si>
  <si>
    <t>Briefings in Bioinformatics</t>
  </si>
  <si>
    <t>academic.oup.com/bib</t>
  </si>
  <si>
    <t>Briefings in Functional Genomics</t>
  </si>
  <si>
    <t>academic.oup.com/bfg</t>
  </si>
  <si>
    <t>academic.oup.com/bmb</t>
  </si>
  <si>
    <t>Volume 52, Issue 01</t>
  </si>
  <si>
    <t>academic.oup.com/bybil</t>
  </si>
  <si>
    <t>Volume 47, Issue 1</t>
  </si>
  <si>
    <t>Volume 66, Issue 1</t>
  </si>
  <si>
    <t>Cambridge Journal of Economics</t>
  </si>
  <si>
    <t>academic.oup.com/cje</t>
  </si>
  <si>
    <t>Volume 20, Issue 1</t>
  </si>
  <si>
    <t>Cambridge Journal of Regions, Economy and Society</t>
  </si>
  <si>
    <t>academic.oup.com/cjres</t>
  </si>
  <si>
    <t>academic.oup.com/cmlj</t>
  </si>
  <si>
    <t>academic.oup.com/carcin</t>
  </si>
  <si>
    <t>academic.oup.com/cardiovascres</t>
  </si>
  <si>
    <t>Volume 32, Issue 1</t>
  </si>
  <si>
    <t>academic.oup.com/cercor</t>
  </si>
  <si>
    <t>Volume 6, Issue 01</t>
  </si>
  <si>
    <t>CESifo Economic Studies</t>
  </si>
  <si>
    <t>academic.oup.com/cesifo</t>
  </si>
  <si>
    <t>Volume 49, Issue 1</t>
  </si>
  <si>
    <t>academic.oup.com/chemse</t>
  </si>
  <si>
    <t>Volume 21, Issue 1</t>
  </si>
  <si>
    <t>Children &amp; Schools</t>
  </si>
  <si>
    <t>academic.oup.com/cs</t>
  </si>
  <si>
    <t>academic.oup.com/chinesejil</t>
  </si>
  <si>
    <t>Christian bioethics: Non-Ecumenical Studies in Medical Morality</t>
  </si>
  <si>
    <t>academic.oup.com/cb</t>
  </si>
  <si>
    <t>Volume 2, Issue 1</t>
  </si>
  <si>
    <t>Classical Receptions Journal</t>
  </si>
  <si>
    <t>academic.oup.com/crj</t>
  </si>
  <si>
    <t>Clinical Infectious Diseases</t>
  </si>
  <si>
    <t>academic.oup.com/cid</t>
  </si>
  <si>
    <t>Volume 22, Issue 1</t>
  </si>
  <si>
    <t>Clinical Kidney Journal</t>
  </si>
  <si>
    <t>2048-8505</t>
  </si>
  <si>
    <t>2048-8513</t>
  </si>
  <si>
    <t>academic.oup.com/ckj</t>
  </si>
  <si>
    <t>Communication Theory</t>
  </si>
  <si>
    <t>1050-3293</t>
  </si>
  <si>
    <t>1468-2885</t>
  </si>
  <si>
    <t>academic.oup.com/ct</t>
  </si>
  <si>
    <t xml:space="preserve">Communication, Culture &amp; Critique </t>
  </si>
  <si>
    <t>1753-9129</t>
  </si>
  <si>
    <t>1753-9137</t>
  </si>
  <si>
    <t>academic.oup.com/ccc</t>
  </si>
  <si>
    <t>academic.oup.com/cdj</t>
  </si>
  <si>
    <t>Conservation Physiology</t>
  </si>
  <si>
    <t>2051 1434</t>
  </si>
  <si>
    <t>academic.oup.com/conphys</t>
  </si>
  <si>
    <t>Contemporary Women’s Writing</t>
  </si>
  <si>
    <t>academic.oup.com/cww</t>
  </si>
  <si>
    <t>Contributions to Political Economy</t>
  </si>
  <si>
    <t>academic.oup.com/cpe</t>
  </si>
  <si>
    <t>Critical Values</t>
  </si>
  <si>
    <t>2378-8321</t>
  </si>
  <si>
    <t>2378-8372</t>
  </si>
  <si>
    <t>academic.oup.com/criticalvalues</t>
  </si>
  <si>
    <t>academic.oup.com/clp</t>
  </si>
  <si>
    <t>Current Zoology</t>
  </si>
  <si>
    <t>1674-5507</t>
  </si>
  <si>
    <t>2396-9814</t>
  </si>
  <si>
    <t>academic.oup.com/cz</t>
  </si>
  <si>
    <t>Database</t>
  </si>
  <si>
    <t>0000-0000</t>
  </si>
  <si>
    <t>1758-0463</t>
  </si>
  <si>
    <t>academic.oup.com/database</t>
  </si>
  <si>
    <t>Digital Scholarship in the Humanities</t>
  </si>
  <si>
    <t>academic.oup.com/dsh</t>
  </si>
  <si>
    <t>Volume 11, Issue 1</t>
  </si>
  <si>
    <t>academic.oup.com/dh</t>
  </si>
  <si>
    <t>academic.oup.com/dote</t>
  </si>
  <si>
    <t>Volume 9, Issue 3</t>
  </si>
  <si>
    <t>Dna Research</t>
  </si>
  <si>
    <t>1340-2838</t>
  </si>
  <si>
    <t>1756-1663</t>
  </si>
  <si>
    <t>academic.oup.com/dnaresearch</t>
  </si>
  <si>
    <t>Volume 3, Issue 1</t>
  </si>
  <si>
    <t>Dynamics and Statistics of the Climate System</t>
  </si>
  <si>
    <t>2059-6987</t>
  </si>
  <si>
    <t>academic.oup.com/climatesystem</t>
  </si>
  <si>
    <t>academic.oup.com/em</t>
  </si>
  <si>
    <t>Volume 24, Issue 1</t>
  </si>
  <si>
    <t>academic.oup.com/economicpolicy</t>
  </si>
  <si>
    <t>Volume 11, Issue 22</t>
  </si>
  <si>
    <t>ELT Journal</t>
  </si>
  <si>
    <t>academic.oup.com/eltj</t>
  </si>
  <si>
    <t>Volume 50, Issue 1</t>
  </si>
  <si>
    <t>Endocrine Reviews</t>
  </si>
  <si>
    <t>0163-769X</t>
  </si>
  <si>
    <t>1945-7189</t>
  </si>
  <si>
    <t>https://academic.oup.com/edrv</t>
  </si>
  <si>
    <t>Endocrinology</t>
  </si>
  <si>
    <t>0013-7227</t>
  </si>
  <si>
    <t>1945-7170</t>
  </si>
  <si>
    <t>https://academic.oup.com/endo</t>
  </si>
  <si>
    <t>English: Journal of the English Association</t>
  </si>
  <si>
    <t>academic.oup.com/english</t>
  </si>
  <si>
    <t>Volume 45, Issue 1</t>
  </si>
  <si>
    <t>academic.oup.com/ee</t>
  </si>
  <si>
    <t>Environmental Epigenetics</t>
  </si>
  <si>
    <t>2058-5888</t>
  </si>
  <si>
    <t>academic.oup.com/eep</t>
  </si>
  <si>
    <t>Environmental History</t>
  </si>
  <si>
    <t>academic.oup.com/envhis</t>
  </si>
  <si>
    <t>EP - Europace</t>
  </si>
  <si>
    <t>academic.oup.com/europace</t>
  </si>
  <si>
    <t>Epidemiologic Reviews</t>
  </si>
  <si>
    <t>academic.oup.com/epirev</t>
  </si>
  <si>
    <t>Essays in Criticism</t>
  </si>
  <si>
    <t>academic.oup.com/eic</t>
  </si>
  <si>
    <t>Volume 46, Issue 01</t>
  </si>
  <si>
    <t>0195-668x</t>
  </si>
  <si>
    <t>academic.oup.com/eurheartj</t>
  </si>
  <si>
    <t>European Heart Journal – Cardiovascular Imaging</t>
  </si>
  <si>
    <t>academic.oup.com/ehjcimaging</t>
  </si>
  <si>
    <t>academic.oup.com/ehjcvp</t>
  </si>
  <si>
    <t xml:space="preserve">European Heart Journal - Quality of Care and Clinical Outcomes			</t>
  </si>
  <si>
    <t>academic.oup.com/ehjqcco</t>
  </si>
  <si>
    <t>European Heart Journal Supplements</t>
  </si>
  <si>
    <t>academic.oup.com/eurheartjsupp</t>
  </si>
  <si>
    <t>Volume 3, Supp A</t>
  </si>
  <si>
    <t>European Journal of Cardio-Thoracic Surgery</t>
  </si>
  <si>
    <t>academic.oup.com/ejcts</t>
  </si>
  <si>
    <t>European Journal of International Law</t>
  </si>
  <si>
    <t>academic.oup.com/ejil</t>
  </si>
  <si>
    <t>European Journal of Orthodontics</t>
  </si>
  <si>
    <t>academic.oup.com/ejo</t>
  </si>
  <si>
    <t>European Journal of Public Health</t>
  </si>
  <si>
    <t>academic.oup.com/eurpub</t>
  </si>
  <si>
    <t>Volume 6, Issue 1</t>
  </si>
  <si>
    <t>European Review of Agricultural Economics</t>
  </si>
  <si>
    <t>academic.oup.com/erae</t>
  </si>
  <si>
    <t>Volume 23, Issue 1</t>
  </si>
  <si>
    <t>European Review of Economic History</t>
  </si>
  <si>
    <t>academic.oup.com/ereh</t>
  </si>
  <si>
    <t>academic.oup.com/esr</t>
  </si>
  <si>
    <t>Evolution, Medicine, and Public Health</t>
  </si>
  <si>
    <t>2050-6201</t>
  </si>
  <si>
    <t>academic.oup.com/emph</t>
  </si>
  <si>
    <t>Volume 2013</t>
  </si>
  <si>
    <t>academic.oup.com/fampra</t>
  </si>
  <si>
    <t>Volume 13, Issue 1</t>
  </si>
  <si>
    <t>academic.oup.com/femsec</t>
  </si>
  <si>
    <t>academic.oup.com/femsle</t>
  </si>
  <si>
    <t>academic.oup.com/femsre</t>
  </si>
  <si>
    <t>Volume 19, Issue 1</t>
  </si>
  <si>
    <t>academic.oup.com/femsyr</t>
  </si>
  <si>
    <t>Foreign Policy Analysis</t>
  </si>
  <si>
    <t>academic.oup.com/fpa</t>
  </si>
  <si>
    <t>Forestry: An International Journal of Forest Research</t>
  </si>
  <si>
    <t>academic.oup.com/forestry</t>
  </si>
  <si>
    <t>Volume 69, issue 1</t>
  </si>
  <si>
    <t>Forum for Modern Language Studies</t>
  </si>
  <si>
    <t>academic.oup.com/fmls</t>
  </si>
  <si>
    <t>Volume 32, issue 1</t>
  </si>
  <si>
    <t>academic.oup.com/fh</t>
  </si>
  <si>
    <t>academic.oup.com/fs</t>
  </si>
  <si>
    <t>Volume 50, issue 1</t>
  </si>
  <si>
    <t>French Studies Bulletin</t>
  </si>
  <si>
    <t>academic.oup.com/fsb</t>
  </si>
  <si>
    <t>Volume 17, Issue 58</t>
  </si>
  <si>
    <t>Gastroenterology Report</t>
  </si>
  <si>
    <t>2052-0034</t>
  </si>
  <si>
    <t>academic.oup.com/gastro</t>
  </si>
  <si>
    <t>Genome Biology and Evolution</t>
  </si>
  <si>
    <t>1759-6653</t>
  </si>
  <si>
    <t>academic.oup.com/gbe</t>
  </si>
  <si>
    <t>Volume 1</t>
  </si>
  <si>
    <t>Geophysical Journal International</t>
  </si>
  <si>
    <t>academic.oup.com/gji</t>
  </si>
  <si>
    <t>Volume 124, Issue 1</t>
  </si>
  <si>
    <t>academic.oup.com/gh</t>
  </si>
  <si>
    <t>Global Summitry</t>
  </si>
  <si>
    <t>2058-7430</t>
  </si>
  <si>
    <t>2058-7449</t>
  </si>
  <si>
    <t>academic.oup.com/globalsummitry</t>
  </si>
  <si>
    <t>Subscription Access</t>
  </si>
  <si>
    <t>academic.oup.com/glycob</t>
  </si>
  <si>
    <t>Health and Social Work</t>
  </si>
  <si>
    <t>academic.oup.com/hsw</t>
  </si>
  <si>
    <t>academic.oup.com/her</t>
  </si>
  <si>
    <t>Health Policy and Planning</t>
  </si>
  <si>
    <t>academic.oup.com/heapol</t>
  </si>
  <si>
    <t>academic.oup.com/heapro</t>
  </si>
  <si>
    <t>academic.oup.com/hwj</t>
  </si>
  <si>
    <t>Volume 41</t>
  </si>
  <si>
    <t>Holocaust and Genocide Studies</t>
  </si>
  <si>
    <t>academic.oup.com/hgs</t>
  </si>
  <si>
    <t>Human Communication Research</t>
  </si>
  <si>
    <t>0360-3989</t>
  </si>
  <si>
    <t>1468-2958</t>
  </si>
  <si>
    <t>academic.oup.com/hcr</t>
  </si>
  <si>
    <t>academic.oup.com/hmg</t>
  </si>
  <si>
    <t>Volume 5, Issue 1</t>
  </si>
  <si>
    <t>academic.oup.com/humrep</t>
  </si>
  <si>
    <t>academic.oup.com/humupd</t>
  </si>
  <si>
    <t>academic.oup.com/hrlr</t>
  </si>
  <si>
    <t>ICES Journal of Marine Science: Journal du Conseil</t>
  </si>
  <si>
    <t>academic.oup.com/icesjms</t>
  </si>
  <si>
    <t>academic.oup.com/icsidreview</t>
  </si>
  <si>
    <t>academic.oup.com/ilarjournal</t>
  </si>
  <si>
    <t>Volume 38, Issue 1</t>
  </si>
  <si>
    <t>academic.oup.com/imaman</t>
  </si>
  <si>
    <t>IMA Journal of Management Mathematics</t>
  </si>
  <si>
    <t>IMA Journal of Mathematical Control and Information</t>
  </si>
  <si>
    <t>academic.oup.com/imamci</t>
  </si>
  <si>
    <t>IMA Journal of Numerical Analysis</t>
  </si>
  <si>
    <t>academic.oup.com/imajna</t>
  </si>
  <si>
    <t>Industrial and Corporate Change</t>
  </si>
  <si>
    <t>academic.oup.com/icc</t>
  </si>
  <si>
    <t>academic.oup.com/ilj</t>
  </si>
  <si>
    <t>Inflammatory Bowel Diseases</t>
  </si>
  <si>
    <t>1078-0998</t>
  </si>
  <si>
    <t>1536-4844</t>
  </si>
  <si>
    <t>Information and Inference: a journal of the IMA</t>
  </si>
  <si>
    <t>2049-8764</t>
  </si>
  <si>
    <t>2049-8772</t>
  </si>
  <si>
    <t>academic.oup.com/imaiai</t>
  </si>
  <si>
    <t>Innovation in Aging</t>
  </si>
  <si>
    <t>2399-5300</t>
  </si>
  <si>
    <t>academic.oup.com/geroni</t>
  </si>
  <si>
    <t>Insect Systematics and Diversity</t>
  </si>
  <si>
    <t>2399-3421</t>
  </si>
  <si>
    <t>https://academic.oup.com/isd</t>
  </si>
  <si>
    <t>Volume 1, issue 1</t>
  </si>
  <si>
    <t>Integrative and Comparative Biology</t>
  </si>
  <si>
    <t>academic.oup.com/icb</t>
  </si>
  <si>
    <t>academic.oup.com/iwc</t>
  </si>
  <si>
    <t>Interactive Cardiovascular and Thoracic Surgery</t>
  </si>
  <si>
    <t>1569-9293</t>
  </si>
  <si>
    <t>1569-9285</t>
  </si>
  <si>
    <t>academic.oup.com/icvts</t>
  </si>
  <si>
    <t>academic.oup.com/ia</t>
  </si>
  <si>
    <t>Volume 72, Issue 1</t>
  </si>
  <si>
    <t>International Data Privacy Law</t>
  </si>
  <si>
    <t>academic.oup.com/idpl</t>
  </si>
  <si>
    <t>academic.oup.com/inthealth</t>
  </si>
  <si>
    <t>academic.oup.com/intimm</t>
  </si>
  <si>
    <t>International Immunology Meeting Abstracts</t>
  </si>
  <si>
    <t>http://intimm.oxfordjournals.org/</t>
  </si>
  <si>
    <t>International Journal for Quality in Health Care</t>
  </si>
  <si>
    <t>academic.oup.com/intqhc</t>
  </si>
  <si>
    <t>Volume 28, Issue 1</t>
  </si>
  <si>
    <t>International Journal of Constitutional Law</t>
  </si>
  <si>
    <t>academic.oup.com/icon</t>
  </si>
  <si>
    <t>International Journal of Epidemiology</t>
  </si>
  <si>
    <t>academic.oup.com/ije</t>
  </si>
  <si>
    <t>International Journal of Law and Information Technology</t>
  </si>
  <si>
    <t>academic.oup.com/ijlit</t>
  </si>
  <si>
    <t>Volume 4, Issue 1</t>
  </si>
  <si>
    <t>International Journal of Law, Policy and the Family</t>
  </si>
  <si>
    <t>academic.oup.com/lawfam</t>
  </si>
  <si>
    <t>International Journal of Lexicography</t>
  </si>
  <si>
    <t>academic.oup.com/ijl</t>
  </si>
  <si>
    <t>International Journal of Low-Carbon Technologies</t>
  </si>
  <si>
    <t>1748-1317</t>
  </si>
  <si>
    <t>1748-1325</t>
  </si>
  <si>
    <t>academic.oup.com/ijlct</t>
  </si>
  <si>
    <t>International Journal of Public Opinion Research</t>
  </si>
  <si>
    <t>academic.oup.com/ijpor</t>
  </si>
  <si>
    <t>International Journal of Refugee Law</t>
  </si>
  <si>
    <t>academic.oup.com/ijrl</t>
  </si>
  <si>
    <t>International Journal of Transitional Justice</t>
  </si>
  <si>
    <t>academic.oup.com/ijtj</t>
  </si>
  <si>
    <t>academic.oup.com/imrn</t>
  </si>
  <si>
    <t>Volume 1996</t>
  </si>
  <si>
    <t>International Political Sociology</t>
  </si>
  <si>
    <t>academic.oup.com/ips</t>
  </si>
  <si>
    <t>International Relations of the Asia Pacific</t>
  </si>
  <si>
    <t>academic.oup.com/irap</t>
  </si>
  <si>
    <t>International Studies Perspectives</t>
  </si>
  <si>
    <t>academic.oup.com/isp</t>
  </si>
  <si>
    <t>academic.oup.com/isq</t>
  </si>
  <si>
    <t>International Studies Review</t>
  </si>
  <si>
    <t>academic.oup.com/isr</t>
  </si>
  <si>
    <t>ISLE: Interdisciplinary Studies in Literature and Environment</t>
  </si>
  <si>
    <t>academic.oup.com/isle</t>
  </si>
  <si>
    <t>Volume 2, Issue 2</t>
  </si>
  <si>
    <t>ITNOW</t>
  </si>
  <si>
    <t>academic.oup.com/itnow</t>
  </si>
  <si>
    <t>Japanese Journal of Clinical Oncology</t>
  </si>
  <si>
    <t>academic.oup.com/jjco</t>
  </si>
  <si>
    <t>Volume 26, Issue 1</t>
  </si>
  <si>
    <t>academic.oup.com/jrls</t>
  </si>
  <si>
    <t>JNCI Monographs</t>
  </si>
  <si>
    <t>academic.oup.com/jncimono</t>
  </si>
  <si>
    <t>Volume 1997</t>
  </si>
  <si>
    <t>JNCI: Journal of the National Cancer Institute</t>
  </si>
  <si>
    <t>academic.oup.com/jnci</t>
  </si>
  <si>
    <t>Volume 88, Issue 1</t>
  </si>
  <si>
    <t>Journal of  Integrable Systems</t>
  </si>
  <si>
    <t>2058-5985</t>
  </si>
  <si>
    <t>academic.oup.com/integrablesystems</t>
  </si>
  <si>
    <t>Journal of African Economies</t>
  </si>
  <si>
    <t>academic.oup.com/jae</t>
  </si>
  <si>
    <t>Journal of American History</t>
  </si>
  <si>
    <t>academic.oup.com/jah</t>
  </si>
  <si>
    <t>Volume 82, Issue 1</t>
  </si>
  <si>
    <t>Journal of Analytical Toxicology</t>
  </si>
  <si>
    <t>academic.oup.com/jamia</t>
  </si>
  <si>
    <t>Journal of Antimicrobial Chemotherapy</t>
  </si>
  <si>
    <t>academic.oup.com/jac</t>
  </si>
  <si>
    <t>Volume 37, Issue 1</t>
  </si>
  <si>
    <t>Journal of Antitrust Enforcement</t>
  </si>
  <si>
    <t>2050-0688</t>
  </si>
  <si>
    <t>2050-0696</t>
  </si>
  <si>
    <t>academic.oup.com/antitrust</t>
  </si>
  <si>
    <t>Journal of Chromatographic Science</t>
  </si>
  <si>
    <t>academic.oup.com/chromsci</t>
  </si>
  <si>
    <t>Volume 34, Issue 1</t>
  </si>
  <si>
    <t>academic.oup.com/jcs</t>
  </si>
  <si>
    <t>Journal of Clinical Endocrinology and Metabolism</t>
  </si>
  <si>
    <t>0021-972X</t>
  </si>
  <si>
    <t>1945-7197</t>
  </si>
  <si>
    <t>https://academic.oup.com/jcem</t>
  </si>
  <si>
    <t xml:space="preserve">Journal of Communication </t>
  </si>
  <si>
    <t>0021-9916</t>
  </si>
  <si>
    <t>1460-2466</t>
  </si>
  <si>
    <t>academic.oup.com/joc</t>
  </si>
  <si>
    <t>Journal of Competition Law &amp; Economics</t>
  </si>
  <si>
    <t>academic.oup.com/jcle</t>
  </si>
  <si>
    <t>Journal of Complex Networks</t>
  </si>
  <si>
    <t>2051-1310</t>
  </si>
  <si>
    <t>2051-1329</t>
  </si>
  <si>
    <t>academic.oup.com/comnet</t>
  </si>
  <si>
    <t>Journal of Conflict and Security Law</t>
  </si>
  <si>
    <t>academic.oup.com/jcsl</t>
  </si>
  <si>
    <t>Journal of Consumer Research</t>
  </si>
  <si>
    <t>academic.oup.com/jcr</t>
  </si>
  <si>
    <t>academic.oup.com/ecco-jcc</t>
  </si>
  <si>
    <t>academic.oup.com/jcb</t>
  </si>
  <si>
    <t>Journal of Cybersecurity</t>
  </si>
  <si>
    <t>2057-2085</t>
  </si>
  <si>
    <t>2057-2093</t>
  </si>
  <si>
    <t>academic.oup.com/cybersecurity</t>
  </si>
  <si>
    <t>Journal of Design History</t>
  </si>
  <si>
    <t>academic.oup.com/jdh</t>
  </si>
  <si>
    <t>academic.oup.com/jee</t>
  </si>
  <si>
    <t>Journal of Economic Geography</t>
  </si>
  <si>
    <t>academic.oup.com/joeg</t>
  </si>
  <si>
    <t>Journal of Environmental Law</t>
  </si>
  <si>
    <t>academic.oup.com/jel</t>
  </si>
  <si>
    <t>Journal of European Competition Law &amp; Practice</t>
  </si>
  <si>
    <t>academic.oup.com/jeclap</t>
  </si>
  <si>
    <t>Journal of Experimental Botany</t>
  </si>
  <si>
    <t>academic.oup.com/jxb</t>
  </si>
  <si>
    <t>Journal of Financial Econometrics</t>
  </si>
  <si>
    <t>academic.oup.com/jfec</t>
  </si>
  <si>
    <t>Journal of Financial Regulation</t>
  </si>
  <si>
    <t>2053-4833</t>
  </si>
  <si>
    <t>2053-4841</t>
  </si>
  <si>
    <t>academic.oup.com/jfr</t>
  </si>
  <si>
    <t xml:space="preserve">Journal of Global Security Studies </t>
  </si>
  <si>
    <t>academic.oup.com/jogss</t>
  </si>
  <si>
    <t>Journal of Heredity</t>
  </si>
  <si>
    <t>academic.oup.com/jhered</t>
  </si>
  <si>
    <t>Volume 87, Issue 1</t>
  </si>
  <si>
    <t>Journal of Hip Preservation Surgery</t>
  </si>
  <si>
    <t>2054-8397</t>
  </si>
  <si>
    <t>academic.oup.com/jhps</t>
  </si>
  <si>
    <t>academic.oup.com/jhrp</t>
  </si>
  <si>
    <t>Journal of Insect Science</t>
  </si>
  <si>
    <t>1536-2442</t>
  </si>
  <si>
    <t>academic.oup.com/jinsectscience</t>
  </si>
  <si>
    <t>Journal of Integrated Pest Management</t>
  </si>
  <si>
    <t>2155-7470</t>
  </si>
  <si>
    <t>academic.oup.com/jipm</t>
  </si>
  <si>
    <t>Journal of Intellectual Property Law &amp; Practice</t>
  </si>
  <si>
    <t>academic.oup.com/jiplp</t>
  </si>
  <si>
    <t>Journal of International Criminal Justice</t>
  </si>
  <si>
    <t>academic.oup.com/jicj</t>
  </si>
  <si>
    <t>academic.oup.com/jids</t>
  </si>
  <si>
    <t>Journal of International Economic Law</t>
  </si>
  <si>
    <t>academic.oup.com/jiel</t>
  </si>
  <si>
    <t>Journal of Islamic Studies</t>
  </si>
  <si>
    <t>academic.oup.com/jis</t>
  </si>
  <si>
    <t>Journal of Language Evolution</t>
  </si>
  <si>
    <t>2058-4571</t>
  </si>
  <si>
    <t>2058-458X</t>
  </si>
  <si>
    <t>academic.oup.com/jole</t>
  </si>
  <si>
    <t>Journal of Law and the Biosciences</t>
  </si>
  <si>
    <t>2053-9711</t>
  </si>
  <si>
    <t>academic.oup.com/jlb</t>
  </si>
  <si>
    <t>Journal of Legal Analysis</t>
  </si>
  <si>
    <t>2161-7201</t>
  </si>
  <si>
    <t>1946-5319</t>
  </si>
  <si>
    <t>academic.oup.com/jla</t>
  </si>
  <si>
    <t>Journal of Logic and Computation</t>
  </si>
  <si>
    <t>academic.oup.com/logcom</t>
  </si>
  <si>
    <t>academic.oup.com/jmammal</t>
  </si>
  <si>
    <t>Volume 177, Issue 1</t>
  </si>
  <si>
    <t>academic.oup.com/jme</t>
  </si>
  <si>
    <t>Volume 33, Issue, 1</t>
  </si>
  <si>
    <t>Journal of Molecular Cell Biology</t>
  </si>
  <si>
    <t>academic.oup.com/jmcb</t>
  </si>
  <si>
    <t>Journal of Molluscan Studies</t>
  </si>
  <si>
    <t>academic.oup.com/mollus</t>
  </si>
  <si>
    <t>Volume 62, Issue 1</t>
  </si>
  <si>
    <t>academic.oup.com/jmt</t>
  </si>
  <si>
    <t>Journal of Neuropathology and Experimental Neurology</t>
  </si>
  <si>
    <t>academic.oup.com/jnen</t>
  </si>
  <si>
    <t>Volume 75, Issue 1</t>
  </si>
  <si>
    <t>Journal of Pediatric Psychology</t>
  </si>
  <si>
    <t>academic.oup.com/jpepsy</t>
  </si>
  <si>
    <t>Journal of Petrology</t>
  </si>
  <si>
    <t>academic.oup.com/petrology</t>
  </si>
  <si>
    <t>Journal of Plankton Research</t>
  </si>
  <si>
    <t>academic.oup.com/plankt</t>
  </si>
  <si>
    <t>Journal of Plant Ecology</t>
  </si>
  <si>
    <t>academic.oup.com/jpe</t>
  </si>
  <si>
    <t>Journal of Professions and Organization</t>
  </si>
  <si>
    <t>2051-8803</t>
  </si>
  <si>
    <t>2051-8811</t>
  </si>
  <si>
    <t>academic.oup.com/jpo</t>
  </si>
  <si>
    <t>Journal of Public Administration, Research and Theory</t>
  </si>
  <si>
    <t>academic.oup.com/jpart</t>
  </si>
  <si>
    <t>Political Science/Business/Management</t>
  </si>
  <si>
    <t>Journal of Public Health</t>
  </si>
  <si>
    <t>academic.oup.com/jpubhealth</t>
  </si>
  <si>
    <t>Journal of Radiation Research</t>
  </si>
  <si>
    <t>0449-3060</t>
  </si>
  <si>
    <t>1349-9157</t>
  </si>
  <si>
    <t>academic.oup.com/jrr</t>
  </si>
  <si>
    <t>Journal of Refugee Studies</t>
  </si>
  <si>
    <t>academic.oup.com/jrs</t>
  </si>
  <si>
    <t>Journal of Semantics</t>
  </si>
  <si>
    <t>academic.oup.com/jos</t>
  </si>
  <si>
    <t>Journal of Semitic Studies</t>
  </si>
  <si>
    <t>academic.oup.com/jss</t>
  </si>
  <si>
    <t>Volume 41, Issue 1</t>
  </si>
  <si>
    <t>academic.oup.com/jsh</t>
  </si>
  <si>
    <t>Volume 29, Issue 1</t>
  </si>
  <si>
    <t>Journal of Surgical Case Reports</t>
  </si>
  <si>
    <t>2042-8812</t>
  </si>
  <si>
    <t>academic.oup.com/jscr</t>
  </si>
  <si>
    <t>Volume 2010, Issue 1</t>
  </si>
  <si>
    <t>Journal of Survey Statistics and Methodology</t>
  </si>
  <si>
    <t>academic.oup.com/jssam</t>
  </si>
  <si>
    <t>Journal of the American Academy of Religion</t>
  </si>
  <si>
    <t>academic.oup.com/jaar</t>
  </si>
  <si>
    <t>Volume 64, Issue 1</t>
  </si>
  <si>
    <t>Journal of the American Medical Informatics Association</t>
  </si>
  <si>
    <t>Volume 3, issue 1</t>
  </si>
  <si>
    <t>academic.oup.com/jeea</t>
  </si>
  <si>
    <t>Journal of the History of Collections</t>
  </si>
  <si>
    <t>academic.oup.com/jhc</t>
  </si>
  <si>
    <t>Journal of the History of Medicine and Allied Sciences</t>
  </si>
  <si>
    <t>academic.oup.com/jhmas</t>
  </si>
  <si>
    <t>Volume 51, Issue 1</t>
  </si>
  <si>
    <t>Journal of the International Commission on Radiation Units and Measurements (ICRU)</t>
  </si>
  <si>
    <t>https://academic.oup.com/jicru</t>
  </si>
  <si>
    <t>academic.oup.com/jpids</t>
  </si>
  <si>
    <t xml:space="preserve">Journal of Travel Medicine </t>
  </si>
  <si>
    <t>academic.oup.com/jtm</t>
  </si>
  <si>
    <t>Journal of Tropical Pediatrics</t>
  </si>
  <si>
    <t>academic.oup.com/tropej</t>
  </si>
  <si>
    <t>Journal of Urban Ecology</t>
  </si>
  <si>
    <t>2058-5543</t>
  </si>
  <si>
    <t>academic.oup.com/jue</t>
  </si>
  <si>
    <t>Volume 1 , Issue 1</t>
  </si>
  <si>
    <t>Journal of Victorian Culture</t>
  </si>
  <si>
    <t>1355-5502</t>
  </si>
  <si>
    <t>1750-0133</t>
  </si>
  <si>
    <t>academic.oup.com/jvc</t>
  </si>
  <si>
    <t xml:space="preserve">Laboratory Medicine </t>
  </si>
  <si>
    <t>academic.oup.com/labmed</t>
  </si>
  <si>
    <t>Volume 27, Issue 1</t>
  </si>
  <si>
    <t>Law, Probability &amp; Risk</t>
  </si>
  <si>
    <t>academic.oup.com/lpr</t>
  </si>
  <si>
    <t>academic.oup.com/litimag</t>
  </si>
  <si>
    <t>Literature and Theology</t>
  </si>
  <si>
    <t>academic.oup.com/litthe</t>
  </si>
  <si>
    <t>Volume 10, Issue 01</t>
  </si>
  <si>
    <t>Logic Journal of the IGPL</t>
  </si>
  <si>
    <t>academic.oup.com/jigpal</t>
  </si>
  <si>
    <t>London Review of International Law</t>
  </si>
  <si>
    <t>2050-6325</t>
  </si>
  <si>
    <t>2050-6333</t>
  </si>
  <si>
    <t>academic.oup.com/lril</t>
  </si>
  <si>
    <t>academic.oup.com/mspecies</t>
  </si>
  <si>
    <t>Volume 517</t>
  </si>
  <si>
    <t>Mathematical Medicine and Biology: A Journal of the IMA</t>
  </si>
  <si>
    <t>academic.oup.com/imammb</t>
  </si>
  <si>
    <t>academic.oup.com/medlaw</t>
  </si>
  <si>
    <t>academic.oup.com/mmy</t>
  </si>
  <si>
    <t>MELUS: Multi-Ethnic Literature of the United States</t>
  </si>
  <si>
    <t>academic.oup.com/melus</t>
  </si>
  <si>
    <t>MHR: Basic Science of Reproductive Medicine</t>
  </si>
  <si>
    <t>academic.oup.com/molehr</t>
  </si>
  <si>
    <t>Microscopy</t>
  </si>
  <si>
    <t>academic.oup.com/jmicro</t>
  </si>
  <si>
    <t>Migration Studies</t>
  </si>
  <si>
    <t>2049-5838</t>
  </si>
  <si>
    <t>2049-5846</t>
  </si>
  <si>
    <t>academic.oup.com/migration</t>
  </si>
  <si>
    <t>Military Medicine</t>
  </si>
  <si>
    <t>0026-4075</t>
  </si>
  <si>
    <t>1930-613X</t>
  </si>
  <si>
    <t>academic.oup.com/milmed</t>
  </si>
  <si>
    <t>academic.oup.com/mind</t>
  </si>
  <si>
    <t>Volume 105, Issue 417</t>
  </si>
  <si>
    <t>Modern Judaism: A Journal of Jewish Ideas and Experience</t>
  </si>
  <si>
    <t>academic.oup.com/mj</t>
  </si>
  <si>
    <t>Molecular Biology and Evolution</t>
  </si>
  <si>
    <t>academic.oup.com/mbe</t>
  </si>
  <si>
    <t>Volume 13, Issue 01</t>
  </si>
  <si>
    <t>academic.oup.com/mnras</t>
  </si>
  <si>
    <t>Volume 278, Issue 1</t>
  </si>
  <si>
    <t>Monthly Notices of the Royal Astronomical Society: Letters</t>
  </si>
  <si>
    <t>academic.oup.com/mnrasl</t>
  </si>
  <si>
    <t>Music and Letters</t>
  </si>
  <si>
    <t>academic.oup.com/ml</t>
  </si>
  <si>
    <t>academic.oup.com/mts</t>
  </si>
  <si>
    <t>academic.oup.com/mtp</t>
  </si>
  <si>
    <t>academic.oup.com/mutage</t>
  </si>
  <si>
    <t>National Science Review</t>
  </si>
  <si>
    <t>2095-5138</t>
  </si>
  <si>
    <t>2053-714X</t>
  </si>
  <si>
    <t>academic.oup.com/nsr</t>
  </si>
  <si>
    <t>academic.oup.com/ndt</t>
  </si>
  <si>
    <t>academic.oup.com/neuro-oncology</t>
  </si>
  <si>
    <t>Neuro-Oncology Practice</t>
  </si>
  <si>
    <t>2054-2577</t>
  </si>
  <si>
    <t>2054-2585</t>
  </si>
  <si>
    <t>academic.oup.com/nop</t>
  </si>
  <si>
    <t>Neuroscience of Consciousness</t>
  </si>
  <si>
    <t>2057-2107</t>
  </si>
  <si>
    <t>academic.oup.com/nc</t>
  </si>
  <si>
    <t>Volume 2015 Issue 1</t>
  </si>
  <si>
    <t>academic.oup.com/neurosurgery</t>
  </si>
  <si>
    <t>academic.oup.com/ntr</t>
  </si>
  <si>
    <t>Notes and Queries</t>
  </si>
  <si>
    <t>academic.oup.com/nq</t>
  </si>
  <si>
    <t>Volume 43, Issue 1</t>
  </si>
  <si>
    <t>Nucleic Acids Research</t>
  </si>
  <si>
    <t>0305-1048</t>
  </si>
  <si>
    <t>1362-4962</t>
  </si>
  <si>
    <t>academic.oup.com/nar</t>
  </si>
  <si>
    <t>Nucleic Acids Symposium Series</t>
  </si>
  <si>
    <t>0261-3166</t>
  </si>
  <si>
    <t>1746-8272</t>
  </si>
  <si>
    <t>https://academic.oup.com/nass</t>
  </si>
  <si>
    <t>academic.oup.com/nutritionreviews</t>
  </si>
  <si>
    <t>OAH Magazine of History</t>
  </si>
  <si>
    <t>0882-228X</t>
  </si>
  <si>
    <t>1938-2340</t>
  </si>
  <si>
    <t>https://academic.oup.com/maghis</t>
  </si>
  <si>
    <t xml:space="preserve">Volume 10, Issue 1 </t>
  </si>
  <si>
    <t>academic.oup.com/occmed</t>
  </si>
  <si>
    <t>Open Forum Infectious Diseases</t>
  </si>
  <si>
    <t>2328-8957</t>
  </si>
  <si>
    <t>academic.oup.com/ofid</t>
  </si>
  <si>
    <t>Operative Neurosurgery</t>
  </si>
  <si>
    <t>academic.oup.com/ons</t>
  </si>
  <si>
    <t>Volume 56, Issue suppl_1</t>
  </si>
  <si>
    <t>academic.oup.com/oaj</t>
  </si>
  <si>
    <t>academic.oup.com/oep</t>
  </si>
  <si>
    <t>Volume 48, Issue 1</t>
  </si>
  <si>
    <t>Oxford Journal of Law and Religion</t>
  </si>
  <si>
    <t>2047-0770</t>
  </si>
  <si>
    <t>2047-0789</t>
  </si>
  <si>
    <t>academic.oup.com/ojlr</t>
  </si>
  <si>
    <t>Oxford Journal of Legal Studies</t>
  </si>
  <si>
    <t>academic.oup.com/ojls</t>
  </si>
  <si>
    <t>Oxford Medical Case Reports</t>
  </si>
  <si>
    <t>2053-8855</t>
  </si>
  <si>
    <t>academic.oup.com/omcr</t>
  </si>
  <si>
    <t>Oxford Review of Economic Policy</t>
  </si>
  <si>
    <t>academic.oup.com/oxrep</t>
  </si>
  <si>
    <t>Paediatrics &amp; Child Health</t>
  </si>
  <si>
    <t>1205-7088</t>
  </si>
  <si>
    <t>1918-1485</t>
  </si>
  <si>
    <t>https://academic.oup.com/pch</t>
  </si>
  <si>
    <t xml:space="preserve">Pain Medicine </t>
  </si>
  <si>
    <t>academic.oup.com/painmedicine</t>
  </si>
  <si>
    <t>academic.oup.com/pa</t>
  </si>
  <si>
    <t>academic.oup.com/past</t>
  </si>
  <si>
    <t>Volume 150, Issue 1</t>
  </si>
  <si>
    <t>academic.oup.com/femspd</t>
  </si>
  <si>
    <t>Volume 69, Issue 1</t>
  </si>
  <si>
    <t>Perspectives on Public Management and Governance</t>
  </si>
  <si>
    <t>2398-4910</t>
  </si>
  <si>
    <t>2398-4929</t>
  </si>
  <si>
    <t>academic.oup.com/ppmg</t>
  </si>
  <si>
    <t>academic.oup.com/philmat</t>
  </si>
  <si>
    <t>academic.oup.com/ptj</t>
  </si>
  <si>
    <t>Volume 60, Issue 1</t>
  </si>
  <si>
    <t>Volume 76, Issue 1</t>
  </si>
  <si>
    <t>Plant and Cell Physiology</t>
  </si>
  <si>
    <t>academic.oup.com/pcp</t>
  </si>
  <si>
    <t>Policing: A Journal of Policy and Practice</t>
  </si>
  <si>
    <t>academic.oup.com/policing</t>
  </si>
  <si>
    <t>academic.oup.com/ps</t>
  </si>
  <si>
    <t xml:space="preserve">Proceedings of the Aristotelian Society </t>
  </si>
  <si>
    <t>academic.oup.com/aristotelian</t>
  </si>
  <si>
    <t>Volume 96, Issue 1</t>
  </si>
  <si>
    <t>Progress of Theoretical and Experimental Physics</t>
  </si>
  <si>
    <t>2050-3911</t>
  </si>
  <si>
    <t>academic.oup.com/ptep</t>
  </si>
  <si>
    <t>Volume 2012, Issue 1</t>
  </si>
  <si>
    <t>Protein Engineering, Design and Selection</t>
  </si>
  <si>
    <t>academic.oup.com/peds</t>
  </si>
  <si>
    <t>academic.oup.com/phe</t>
  </si>
  <si>
    <t>academic.oup.com/poq</t>
  </si>
  <si>
    <t>Public Policy and Aging Report</t>
  </si>
  <si>
    <t>academic.oup.com/ppar</t>
  </si>
  <si>
    <t>Publications of the Astronomical Society of Japan</t>
  </si>
  <si>
    <t>academic.oup.com/pasj</t>
  </si>
  <si>
    <t>Publius: The Journal of Federalism</t>
  </si>
  <si>
    <t>academic.oup.com/publius</t>
  </si>
  <si>
    <t>QJM: An International Journal of Medicine</t>
  </si>
  <si>
    <t>academic.oup.com/qjmed</t>
  </si>
  <si>
    <t>academic.oup.com/rpd</t>
  </si>
  <si>
    <t>Volume 63, Issue 1</t>
  </si>
  <si>
    <t>academic.oup.com/rsq</t>
  </si>
  <si>
    <t>Regenerative Biomaterials</t>
  </si>
  <si>
    <t>2056-3418</t>
  </si>
  <si>
    <t>2056-3426</t>
  </si>
  <si>
    <t>academic.oup.com/rb</t>
  </si>
  <si>
    <t>Reports of Patent, Design and Trade Mark Cases</t>
  </si>
  <si>
    <t>academic.oup.com/rpc</t>
  </si>
  <si>
    <t>Volume 113, Issue 1</t>
  </si>
  <si>
    <t>Research Evaluation</t>
  </si>
  <si>
    <t>academic.oup.com/rev</t>
  </si>
  <si>
    <t>Review of Environmental Economics and Policy</t>
  </si>
  <si>
    <t>academic.oup.com/reep</t>
  </si>
  <si>
    <t>Review of Finance</t>
  </si>
  <si>
    <t>academic.oup.com/rof</t>
  </si>
  <si>
    <t>academic.oup.com/rheumatology</t>
  </si>
  <si>
    <t>Volume 35, Issue 1</t>
  </si>
  <si>
    <t>academic.oup.com/schizophreniabulletin</t>
  </si>
  <si>
    <t>Science and Public Policy</t>
  </si>
  <si>
    <t>academic.oup.com/spp</t>
  </si>
  <si>
    <t>academic.oup.com/screen</t>
  </si>
  <si>
    <t>academic.oup.com/sleep</t>
  </si>
  <si>
    <t>Social Cognitive and Affective Neuroscience</t>
  </si>
  <si>
    <t>1749-5016</t>
  </si>
  <si>
    <t>1749-5024</t>
  </si>
  <si>
    <t>academic.oup.com/scan</t>
  </si>
  <si>
    <t>academic.oup.com/sf</t>
  </si>
  <si>
    <t>Volume 74, Issue 3</t>
  </si>
  <si>
    <t>Social History of Medicine</t>
  </si>
  <si>
    <t>academic.oup.com/shm</t>
  </si>
  <si>
    <t>Social Politics: International Studies in Gender, State &amp; Society</t>
  </si>
  <si>
    <t>Volume 3 , Issue 1</t>
  </si>
  <si>
    <t>academic.oup.com/socpro</t>
  </si>
  <si>
    <t>academic.oup.com/ssjj</t>
  </si>
  <si>
    <t>academic.oup.com/sw</t>
  </si>
  <si>
    <t>academic.oup.com/swr</t>
  </si>
  <si>
    <t>Socio-Economic Review</t>
  </si>
  <si>
    <t>academic.oup.com/ser</t>
  </si>
  <si>
    <t>academic.oup.com/socrel</t>
  </si>
  <si>
    <t>academic.oup.com/slr</t>
  </si>
  <si>
    <t>academic.oup.com/sysbio</t>
  </si>
  <si>
    <t>Teaching Mathematics and its Applications: An International Journal of the IMA</t>
  </si>
  <si>
    <t>academic.oup.com/teamat</t>
  </si>
  <si>
    <t>The American Historical Review</t>
  </si>
  <si>
    <t>academic.oup.com/ahr</t>
  </si>
  <si>
    <t>Volume 101, Issue 1</t>
  </si>
  <si>
    <t>The American Journal of Clinical Nutrition</t>
  </si>
  <si>
    <t>0002-9165</t>
  </si>
  <si>
    <t>1938-3207</t>
  </si>
  <si>
    <t>academic.oup.com/ajcn</t>
  </si>
  <si>
    <t>academic.oup.com/ajcl</t>
  </si>
  <si>
    <t>Volume 44, Issue 1</t>
  </si>
  <si>
    <t>The American Journal of Jurisprudence</t>
  </si>
  <si>
    <t>academic.oup.com/ajj</t>
  </si>
  <si>
    <t>The British Journal for the Philosophy of Science</t>
  </si>
  <si>
    <t>academic.oup.com/bjps</t>
  </si>
  <si>
    <t>The British Journal of Aesthetics</t>
  </si>
  <si>
    <t>academic.oup.com/bjaesthetics</t>
  </si>
  <si>
    <t>The British Journal of Criminology</t>
  </si>
  <si>
    <t>academic.oup.com/bjc</t>
  </si>
  <si>
    <t>The British Journal of Social Work</t>
  </si>
  <si>
    <t>academic.oup.com/bjsw</t>
  </si>
  <si>
    <t>The Cambridge Quarterly</t>
  </si>
  <si>
    <t>academic.oup.com/camqtly</t>
  </si>
  <si>
    <t>The Chinese Journal of Comparative Law</t>
  </si>
  <si>
    <t>2050-4802</t>
  </si>
  <si>
    <t>2050-4810</t>
  </si>
  <si>
    <t>academic.oup.com/cjcl</t>
  </si>
  <si>
    <t>The Chinese Journal of International Politics</t>
  </si>
  <si>
    <t>academic.oup.com/cjip</t>
  </si>
  <si>
    <t>The Computer Journal</t>
  </si>
  <si>
    <t>academic.oup.com/comjnl</t>
  </si>
  <si>
    <t>Volume 39, Issue 1</t>
  </si>
  <si>
    <t>The English Historical Review</t>
  </si>
  <si>
    <t>Volume 111, Issue 1</t>
  </si>
  <si>
    <t>The Gerontologist</t>
  </si>
  <si>
    <t>academic.oup.com/gerontologist</t>
  </si>
  <si>
    <t>The International Journal of Neuropsychopharmacology</t>
  </si>
  <si>
    <t>1461-1457</t>
  </si>
  <si>
    <t>1469-5111</t>
  </si>
  <si>
    <t>academic.oup.com/ijnp</t>
  </si>
  <si>
    <t>The Journal of Applied Poultry Research</t>
  </si>
  <si>
    <t>academic.oup.com/japr</t>
  </si>
  <si>
    <t>The Journal of Biochemistry</t>
  </si>
  <si>
    <t>academic.oup.com/jb</t>
  </si>
  <si>
    <t>The Journal of Deaf Studies and Deaf Education</t>
  </si>
  <si>
    <t>academic.oup.com/jdsde</t>
  </si>
  <si>
    <t>The Journal of Hindu Studies</t>
  </si>
  <si>
    <t>academic.oup.com/jhs</t>
  </si>
  <si>
    <t>The Journal of Infectious Diseases</t>
  </si>
  <si>
    <t>academic.oup.com/jid</t>
  </si>
  <si>
    <t>Volume 173, Issue 1</t>
  </si>
  <si>
    <t>The Journal of Law, Economics, and Organization</t>
  </si>
  <si>
    <t>academic.oup.com/jleo</t>
  </si>
  <si>
    <t>The Journal of Medicine and Philosophy: A Forum for Bioethics and Philosophy of Medicine</t>
  </si>
  <si>
    <t>academic.oup.com/jmp</t>
  </si>
  <si>
    <t>The Journal of Theological Studies</t>
  </si>
  <si>
    <t>academic.oup.com/jts</t>
  </si>
  <si>
    <t>The Journal of World Energy Law &amp; Business</t>
  </si>
  <si>
    <t>academic.oup.com/jwelb</t>
  </si>
  <si>
    <t>The Journals of Gerontology - Series A: Biological and Medical Sciences</t>
  </si>
  <si>
    <t>academic.oup.com/biomedgerontology</t>
  </si>
  <si>
    <t>Volume 51A, Issue 1</t>
  </si>
  <si>
    <t>The Journals of Gerontology - Series B: Psychological and Social Sciences</t>
  </si>
  <si>
    <t>academic.oup.com/psychsocgerontology</t>
  </si>
  <si>
    <t>Volume 51B, Issue 1</t>
  </si>
  <si>
    <t>The Journals of Nutrition</t>
  </si>
  <si>
    <t>0022-3166</t>
  </si>
  <si>
    <t>1541-6100</t>
  </si>
  <si>
    <t>academic.oup.com/jn</t>
  </si>
  <si>
    <t>The Leo Baeck Institute Yearbook</t>
  </si>
  <si>
    <t>academic.oup.com/leobaeck</t>
  </si>
  <si>
    <t>The Library</t>
  </si>
  <si>
    <t>academic.oup.com/library</t>
  </si>
  <si>
    <t>academic.oup.com/monist</t>
  </si>
  <si>
    <t>Volume 79, Issue 1</t>
  </si>
  <si>
    <t>The Musical Quarterly</t>
  </si>
  <si>
    <t>academic.oup.com/mq</t>
  </si>
  <si>
    <t>Volume 80, Issue 1</t>
  </si>
  <si>
    <t>The Opera Quarterly</t>
  </si>
  <si>
    <t>academic.oup.com/oq</t>
  </si>
  <si>
    <t>Volume 12, Issue 3</t>
  </si>
  <si>
    <t>The Oral History Review</t>
  </si>
  <si>
    <t>academic.oup.com/ohr</t>
  </si>
  <si>
    <t>The Philosophical Quarterly</t>
  </si>
  <si>
    <t>academic.oup.com/pq</t>
  </si>
  <si>
    <t>Volume 46, Issue 182</t>
  </si>
  <si>
    <t>The Quarterly Journal of Economics</t>
  </si>
  <si>
    <t>academic.oup.com/qje</t>
  </si>
  <si>
    <t>The Quarterly Journal of Mathematics</t>
  </si>
  <si>
    <t>academic.oup.com/qjmath</t>
  </si>
  <si>
    <t>The Quarterly Journal of Mechanics and Applied Mathematics</t>
  </si>
  <si>
    <t>academic.oup.com/qjmam</t>
  </si>
  <si>
    <t>The Review of Asset Pricing Studies</t>
  </si>
  <si>
    <t>2045 9920</t>
  </si>
  <si>
    <t>academic.oup.com/raps</t>
  </si>
  <si>
    <t>The Review of Corporate Finance Studies</t>
  </si>
  <si>
    <t>academic.oup.com/rcfs</t>
  </si>
  <si>
    <t>The Review of Economic Studies</t>
  </si>
  <si>
    <t>academic.oup.com/restud</t>
  </si>
  <si>
    <t>The Review of English Studies</t>
  </si>
  <si>
    <t>academic.oup.com/res</t>
  </si>
  <si>
    <t>Volume 47, Issue 185</t>
  </si>
  <si>
    <t>The Review of Financial Studies</t>
  </si>
  <si>
    <t>academic.oup.com/rfs</t>
  </si>
  <si>
    <t>The World Bank Economic Review</t>
  </si>
  <si>
    <t>academic.oup.com/wber</t>
  </si>
  <si>
    <t>The World Bank Research Observer</t>
  </si>
  <si>
    <t>academic.oup.com/wbro</t>
  </si>
  <si>
    <t>The Year’s Work in Critical and Cultural Theory</t>
  </si>
  <si>
    <t>academic.oup.com/ywcct</t>
  </si>
  <si>
    <t>The Year’s Work in English Studies</t>
  </si>
  <si>
    <t>academic.oup.com/ywes</t>
  </si>
  <si>
    <t>Volume 74, Issue 1</t>
  </si>
  <si>
    <t>academic.oup.com/toxsci</t>
  </si>
  <si>
    <t>Transactions of the Royal Society of Tropical Medicine and Hygiene</t>
  </si>
  <si>
    <t>academic.oup.com/trstmh</t>
  </si>
  <si>
    <t>Volume 90, Issue 1</t>
  </si>
  <si>
    <t xml:space="preserve">Translational Behavioral Medicine </t>
  </si>
  <si>
    <t>1869-6716</t>
  </si>
  <si>
    <t>1613-9860</t>
  </si>
  <si>
    <t>academic.oup.com/ybm</t>
  </si>
  <si>
    <t>academic.oup.com/treephys</t>
  </si>
  <si>
    <t>academic.oup.com/tandt</t>
  </si>
  <si>
    <t>academic.oup.com/tcbh</t>
  </si>
  <si>
    <t>academic.oup.com/ulr</t>
  </si>
  <si>
    <t>Virus Evolution</t>
  </si>
  <si>
    <t>2057-1577</t>
  </si>
  <si>
    <t>academic.oup.com/ve</t>
  </si>
  <si>
    <t>Western Historical Quarterly</t>
  </si>
  <si>
    <t>academic.oup.com/whq</t>
  </si>
  <si>
    <t>Work, Aging and Retirement</t>
  </si>
  <si>
    <t>2054-4642</t>
  </si>
  <si>
    <t>2054-4650</t>
  </si>
  <si>
    <t>academic.oup.com/workar</t>
  </si>
  <si>
    <t>academic.oup.com/yel</t>
  </si>
  <si>
    <t>academic.oup.com/yielaw</t>
  </si>
  <si>
    <t>academic.oup.com/zoolinnean</t>
  </si>
  <si>
    <t>Volume 116, Issue 1-2</t>
  </si>
  <si>
    <t>TBA</t>
  </si>
  <si>
    <t>備考</t>
  </si>
  <si>
    <t>見積等はユサコ株式会社にお問い合わせください。</t>
  </si>
  <si>
    <t>FTEにより、価格が異なります。</t>
  </si>
  <si>
    <t>アーカイブのみ提供</t>
  </si>
  <si>
    <t>2014年1月より出版中止。ただし1996-2013年分を無料提供。</t>
  </si>
  <si>
    <t>The Review of Financial Studiesを購読すると無料。</t>
  </si>
  <si>
    <t>2018年よりコレクションに加わるOUP既刊タイトル。</t>
  </si>
  <si>
    <t>第14回国際免疫学会議 - 日本免疫学会（2010年8月22-27日）の抄録集（無料）。</t>
  </si>
  <si>
    <t>無料で提供。</t>
  </si>
  <si>
    <t>Epidemiologic Reviewsへのアクセス権が付きます。</t>
  </si>
  <si>
    <t>European Heart Journal Supplementsへのアクセス権が付きます。</t>
  </si>
  <si>
    <t>French Studies Bulletin: A Quarterly Supplementへのアクセス権が付きます。</t>
  </si>
  <si>
    <t>Journal of Survey Statistics and Methodologyへのアクセス権が付きます。</t>
  </si>
  <si>
    <t>Journal of the National Cancer Institute Monographsへのアクセス権が付きます。</t>
  </si>
  <si>
    <t>2015年にLiterary and Linguistic Computingから名称変更。</t>
  </si>
  <si>
    <t>2017年よりThe Annals of Occupational Hygieneから名称変更。</t>
  </si>
  <si>
    <t>2018年にSelf-PublishedからOUPに移管。</t>
  </si>
  <si>
    <t>2018年にSelf-PublishedからOUPに移管。FTEにより、価格が異なります。</t>
  </si>
  <si>
    <t>2018年にSpringerからOUPに移管。</t>
  </si>
  <si>
    <t>2018年にWileyからOUPに移管。</t>
  </si>
  <si>
    <t>2018年にWolters-KluwerからOUPに移管。</t>
  </si>
  <si>
    <t>一部オープンアクセス。Ahead of Printおよび過去6か月以内に出版された文献に限り無料。</t>
  </si>
  <si>
    <t>学会のニュースレター（無料）。</t>
  </si>
  <si>
    <t>2014年以降の出版が無いため現在は無料。</t>
  </si>
  <si>
    <t>American Journal of Epidemiologyに付属</t>
  </si>
  <si>
    <t>JNCI: Journal of the National Cancer Instituteに付属</t>
  </si>
  <si>
    <t>European Heart Journalに付属</t>
  </si>
  <si>
    <t>French Studiesに付属</t>
  </si>
  <si>
    <t>Public Opinion Quarterlyに付属</t>
  </si>
  <si>
    <t>Monthly Notices of the Royal Astronomical Societyに付属</t>
  </si>
  <si>
    <t>Neurosurgeryに付属</t>
  </si>
  <si>
    <t>Journal of Public Administration, Research and Theoryに付属</t>
  </si>
  <si>
    <t>2014年版</t>
  </si>
  <si>
    <t>2015年版</t>
  </si>
  <si>
    <t>2016年版</t>
  </si>
  <si>
    <t>2017年版</t>
  </si>
  <si>
    <t>2018年版</t>
  </si>
  <si>
    <t>タイトル名</t>
  </si>
  <si>
    <t>フル オープン アクセス</t>
  </si>
  <si>
    <t>2018年
追加
タイトル</t>
  </si>
  <si>
    <t>他誌の
バンドル</t>
  </si>
  <si>
    <t>年代別コレクション</t>
  </si>
  <si>
    <t>アクセス提供期間</t>
  </si>
  <si>
    <t>収録
開始年</t>
  </si>
  <si>
    <t>収録開始
（巻, 号）</t>
  </si>
  <si>
    <t>メモ</t>
  </si>
  <si>
    <t>ISSN</t>
  </si>
  <si>
    <t>冊子体</t>
  </si>
  <si>
    <t>電子</t>
  </si>
  <si>
    <t>既存・新規共通提案</t>
  </si>
  <si>
    <t>新規のみ提案</t>
  </si>
  <si>
    <t>オックスフォード大学出版局　2018年　ジャーナル・タイトル一覧</t>
  </si>
  <si>
    <t>最終更新日：</t>
  </si>
  <si>
    <t>収録タイトル数</t>
  </si>
  <si>
    <t>バンドル誌を除いた場合</t>
  </si>
  <si>
    <t>バンドル誌を含めた場合</t>
  </si>
  <si>
    <t>フル</t>
  </si>
  <si>
    <t>理由</t>
  </si>
  <si>
    <t>影響を受けるコレクション</t>
  </si>
  <si>
    <r>
      <t>Foreign Policy Analysis</t>
    </r>
    <r>
      <rPr>
        <sz val="9"/>
        <color rgb="FFFF0000"/>
        <rFont val="ＭＳ Ｐゴシック"/>
        <family val="2"/>
        <scheme val="minor"/>
      </rPr>
      <t>*2</t>
    </r>
  </si>
  <si>
    <r>
      <t>International Political Sociology</t>
    </r>
    <r>
      <rPr>
        <sz val="9"/>
        <color rgb="FFFF0000"/>
        <rFont val="ＭＳ Ｐゴシック"/>
        <family val="2"/>
        <scheme val="minor"/>
      </rPr>
      <t>*2</t>
    </r>
  </si>
  <si>
    <r>
      <t>International Studies Perspectives</t>
    </r>
    <r>
      <rPr>
        <sz val="9"/>
        <color rgb="FFFF0000"/>
        <rFont val="ＭＳ Ｐゴシック"/>
        <family val="2"/>
        <scheme val="minor"/>
      </rPr>
      <t>*2</t>
    </r>
  </si>
  <si>
    <r>
      <t>International Studies Review</t>
    </r>
    <r>
      <rPr>
        <sz val="9"/>
        <color rgb="FFFF0000"/>
        <rFont val="ＭＳ Ｐゴシック"/>
        <family val="2"/>
        <scheme val="minor"/>
      </rPr>
      <t>*2</t>
    </r>
  </si>
  <si>
    <r>
      <t>Journal of Global Security Studies</t>
    </r>
    <r>
      <rPr>
        <sz val="9"/>
        <color rgb="FFFF0000"/>
        <rFont val="ＭＳ Ｐゴシック"/>
        <family val="2"/>
        <scheme val="minor"/>
      </rPr>
      <t>*2</t>
    </r>
  </si>
  <si>
    <r>
      <t>Operative Neurosurgery</t>
    </r>
    <r>
      <rPr>
        <sz val="9"/>
        <color rgb="FFFF0000"/>
        <rFont val="ＭＳ Ｐゴシック"/>
        <family val="2"/>
        <scheme val="minor"/>
      </rPr>
      <t>*3</t>
    </r>
  </si>
  <si>
    <r>
      <rPr>
        <sz val="9"/>
        <color rgb="FFFF0000"/>
        <rFont val="ＭＳ Ｐゴシック"/>
        <family val="2"/>
        <scheme val="minor"/>
      </rPr>
      <t xml:space="preserve">*1 </t>
    </r>
    <r>
      <rPr>
        <sz val="9"/>
        <rFont val="ＭＳ Ｐゴシック"/>
        <family val="2"/>
        <scheme val="minor"/>
      </rPr>
      <t xml:space="preserve">      FTEのサイズによって価格が異なります。詳細は下記の価格表をご参照下さい。</t>
    </r>
  </si>
  <si>
    <r>
      <rPr>
        <sz val="9"/>
        <color rgb="FFFF0000"/>
        <rFont val="ＭＳ Ｐゴシック"/>
        <family val="2"/>
        <scheme val="minor"/>
      </rPr>
      <t>*2</t>
    </r>
    <r>
      <rPr>
        <sz val="9"/>
        <rFont val="ＭＳ Ｐゴシック"/>
        <family val="2"/>
        <scheme val="minor"/>
      </rPr>
      <t xml:space="preserve">       International Studies Quarterlyとバンドルでのご提供です。単独でのご購読はできません。</t>
    </r>
  </si>
  <si>
    <r>
      <rPr>
        <sz val="9"/>
        <color rgb="FFFF0000"/>
        <rFont val="ＭＳ Ｐゴシック"/>
        <family val="2"/>
        <scheme val="minor"/>
      </rPr>
      <t>*3</t>
    </r>
    <r>
      <rPr>
        <sz val="9"/>
        <rFont val="ＭＳ Ｐゴシック"/>
        <family val="2"/>
        <scheme val="minor"/>
      </rPr>
      <t xml:space="preserve">       Neurosurgeryとバンドルでのご提供です。単独でのご購読はできません。</t>
    </r>
  </si>
  <si>
    <t>Springer Nature</t>
  </si>
  <si>
    <r>
      <t>Communication Theory</t>
    </r>
    <r>
      <rPr>
        <sz val="9"/>
        <color rgb="FFFF0000"/>
        <rFont val="ＭＳ Ｐゴシック"/>
        <family val="2"/>
        <scheme val="minor"/>
      </rPr>
      <t>*4</t>
    </r>
  </si>
  <si>
    <r>
      <t>Communication, Culture &amp; Critique</t>
    </r>
    <r>
      <rPr>
        <sz val="9"/>
        <color rgb="FFFF0000"/>
        <rFont val="ＭＳ Ｐゴシック"/>
        <family val="2"/>
        <scheme val="minor"/>
      </rPr>
      <t>*4</t>
    </r>
  </si>
  <si>
    <r>
      <t>Human Communication Research</t>
    </r>
    <r>
      <rPr>
        <sz val="9"/>
        <color rgb="FFFF0000"/>
        <rFont val="ＭＳ Ｐゴシック"/>
        <family val="2"/>
        <scheme val="minor"/>
      </rPr>
      <t>*4</t>
    </r>
  </si>
  <si>
    <r>
      <t>Military Medicine</t>
    </r>
    <r>
      <rPr>
        <sz val="9"/>
        <color rgb="FFFF0000"/>
        <rFont val="ＭＳ Ｐゴシック"/>
        <family val="2"/>
        <scheme val="minor"/>
      </rPr>
      <t>*1</t>
    </r>
  </si>
  <si>
    <r>
      <t>Journal of Consumer Research</t>
    </r>
    <r>
      <rPr>
        <sz val="9"/>
        <color rgb="FFFF0000"/>
        <rFont val="ＭＳ Ｐゴシック"/>
        <family val="2"/>
        <scheme val="minor"/>
      </rPr>
      <t>*1</t>
    </r>
  </si>
  <si>
    <r>
      <t>Journal of the American Medical Informatics Association</t>
    </r>
    <r>
      <rPr>
        <sz val="9"/>
        <color rgb="FFFF0000"/>
        <rFont val="ＭＳ Ｐゴシック"/>
        <family val="2"/>
        <scheme val="minor"/>
      </rPr>
      <t>*1</t>
    </r>
  </si>
  <si>
    <r>
      <t>Publications of the Astronomical Society of Japan</t>
    </r>
    <r>
      <rPr>
        <sz val="9"/>
        <color rgb="FFFF0000"/>
        <rFont val="ＭＳ Ｐゴシック"/>
        <family val="2"/>
        <scheme val="minor"/>
      </rPr>
      <t>*1</t>
    </r>
  </si>
  <si>
    <r>
      <rPr>
        <sz val="9"/>
        <color rgb="FFFF0000"/>
        <rFont val="ＭＳ Ｐゴシック"/>
        <family val="2"/>
        <scheme val="minor"/>
      </rPr>
      <t>*4</t>
    </r>
    <r>
      <rPr>
        <sz val="9"/>
        <rFont val="ＭＳ Ｐゴシック"/>
        <family val="2"/>
        <scheme val="minor"/>
      </rPr>
      <t xml:space="preserve">       Journal of Communicationとバンドルでのご提供です。単独でのご購読はできません。</t>
    </r>
  </si>
  <si>
    <r>
      <t>Perspectives on Public Management and Governance</t>
    </r>
    <r>
      <rPr>
        <sz val="9"/>
        <color rgb="FFFF0000"/>
        <rFont val="ＭＳ Ｐゴシック"/>
        <family val="2"/>
        <scheme val="minor"/>
      </rPr>
      <t>*5</t>
    </r>
  </si>
  <si>
    <r>
      <rPr>
        <sz val="9"/>
        <color rgb="FFFF0000"/>
        <rFont val="ＭＳ Ｐゴシック"/>
        <family val="2"/>
        <scheme val="minor"/>
      </rPr>
      <t>*5</t>
    </r>
    <r>
      <rPr>
        <sz val="9"/>
        <rFont val="ＭＳ Ｐゴシック"/>
        <family val="2"/>
        <scheme val="minor"/>
      </rPr>
      <t xml:space="preserve">       Journal of Public Administration, Research and Theory（既刊誌）とバンドルでのご提供です。単独でのご購読はできません。</t>
    </r>
  </si>
  <si>
    <t>更新日：</t>
  </si>
  <si>
    <t>https://academic.oup.com/journals/pages/access_purchase/pricing_and_ordering/institutional_pricing</t>
  </si>
  <si>
    <t>バンドル誌</t>
  </si>
  <si>
    <t>米国クローン病・潰瘍性大腸炎協会</t>
  </si>
  <si>
    <t>行動医学学会</t>
  </si>
  <si>
    <t>米国軍外科医学会</t>
  </si>
  <si>
    <t>国際コミュニケーション学会</t>
  </si>
  <si>
    <t>公共経営リサーチ学会</t>
  </si>
  <si>
    <t>リーズ・トリニティ大学</t>
  </si>
  <si>
    <t>比較法国際アカデミー他</t>
  </si>
  <si>
    <t>カナダ小児科学会</t>
  </si>
  <si>
    <t>フルコレクション</t>
  </si>
  <si>
    <t>STMコレクション</t>
  </si>
  <si>
    <t>HSSコレクション</t>
  </si>
  <si>
    <t>各タイトルの価格は下記のリンク先から価格表をダウンロードしてご確認ください。</t>
  </si>
  <si>
    <t>Taylor &amp; Francis</t>
  </si>
  <si>
    <t>Journal of Computer-Mediated Communication</t>
  </si>
  <si>
    <t>1083-6101</t>
  </si>
  <si>
    <t>JUSTICE会員様向け　オックスフォード・ジャーナルコレクション　タイトル一覧</t>
  </si>
  <si>
    <t>【既存契約機関様向け】</t>
  </si>
  <si>
    <t>【新規契約機関様向け】</t>
  </si>
  <si>
    <t>05)　コレクションに収録されていないタイトルの一覧</t>
  </si>
  <si>
    <t>ご覧になりたいタイトルリストをクリックしてください。</t>
  </si>
  <si>
    <t>（目次にもどる）</t>
  </si>
  <si>
    <t>N/A</t>
  </si>
  <si>
    <t>2018年版サブジェクトコレクション</t>
  </si>
  <si>
    <t>Journal of Burn Care and Research</t>
  </si>
  <si>
    <t>1559-047X</t>
  </si>
  <si>
    <t>1559-0488</t>
  </si>
  <si>
    <t>米国熱傷学会</t>
  </si>
  <si>
    <t>0015-749X</t>
  </si>
  <si>
    <t>1938-3738</t>
  </si>
  <si>
    <t>Forest Science</t>
  </si>
  <si>
    <t>米国フォレスター協会</t>
  </si>
  <si>
    <t>0022-1201</t>
  </si>
  <si>
    <t>1938-3746</t>
  </si>
  <si>
    <t>Journal of Forestry</t>
  </si>
  <si>
    <t>04)　コレクションに収録されていないタイトルの一覧</t>
  </si>
  <si>
    <t>2019年版</t>
  </si>
  <si>
    <t>Integrative Biology</t>
  </si>
  <si>
    <t>1757-9694</t>
  </si>
  <si>
    <t>1757-9708</t>
  </si>
  <si>
    <t>Shakespeare Quarterly</t>
  </si>
  <si>
    <t>0037-3222</t>
  </si>
  <si>
    <t>Johns Hopkins University Pressより移管</t>
  </si>
  <si>
    <t>1538-3555</t>
  </si>
  <si>
    <t>Econometrics Journal, The</t>
  </si>
  <si>
    <t>1368-423X</t>
  </si>
  <si>
    <t>1468-0297</t>
  </si>
  <si>
    <t>0013-0133</t>
  </si>
  <si>
    <t>○</t>
  </si>
  <si>
    <t>Journal of Animal Science</t>
  </si>
  <si>
    <t>1525-3163</t>
  </si>
  <si>
    <t>0021-8812</t>
  </si>
  <si>
    <t>American Journal of Health-System Pharmacy</t>
  </si>
  <si>
    <t>1079-2082</t>
  </si>
  <si>
    <t>1535-2900</t>
  </si>
  <si>
    <t>The Condor: Ornithological Applications</t>
  </si>
  <si>
    <t>0010-5422</t>
  </si>
  <si>
    <t>1938-5129</t>
  </si>
  <si>
    <t>The Auk: Ornithological Advances</t>
  </si>
  <si>
    <t>0004-8038</t>
  </si>
  <si>
    <t>1938-4254</t>
  </si>
  <si>
    <t>American Society of Health-System Pharmacy (米国医療薬剤師会)より移管</t>
  </si>
  <si>
    <t>Wileyより移管</t>
  </si>
  <si>
    <t>OUP既刊誌。2019年よりコレクションに追加。</t>
  </si>
  <si>
    <t>Royal Society of Chemistry (英国王立化学会)より移管</t>
  </si>
  <si>
    <t>academic.oup.com/isd</t>
  </si>
  <si>
    <t>academic.oup.com/jas</t>
  </si>
  <si>
    <t>Wileyより移管。The Economic Journal購読で無料で付属。</t>
  </si>
  <si>
    <t>academic.oup.com/advances</t>
  </si>
  <si>
    <t>academic.oup.com/edrv</t>
  </si>
  <si>
    <t>Volume 137, Issue 1</t>
  </si>
  <si>
    <t>academic.oup.com/endo</t>
  </si>
  <si>
    <t>Volume 81, Issue 1</t>
  </si>
  <si>
    <t>Volume 1, Issue 4</t>
  </si>
  <si>
    <t>オンライン版を無償提供</t>
  </si>
  <si>
    <t>academic.oup.com/jcmc</t>
  </si>
  <si>
    <t>Volume 107, Issue 1</t>
  </si>
  <si>
    <t>Volume 148, Issue 1</t>
  </si>
  <si>
    <t xml:space="preserve"> - </t>
  </si>
  <si>
    <t>年代別コレクション（○は他誌とのバンドル誌）</t>
  </si>
  <si>
    <t>Volume 105, Issue 1</t>
  </si>
  <si>
    <t>Volume 52, Issue 1</t>
  </si>
  <si>
    <t>Volume 68, Issue 1</t>
  </si>
  <si>
    <t>Volume 116, Issue 1</t>
  </si>
  <si>
    <t>Volume 23 Issue 1</t>
  </si>
  <si>
    <t>Volume 183, Issue 1</t>
  </si>
  <si>
    <t>academic.oup.com/forestscience</t>
  </si>
  <si>
    <t>academic.oup.com/ibdjournal</t>
  </si>
  <si>
    <t>academic.oup.com/jbcr</t>
  </si>
  <si>
    <t>academic.oup.com/jof</t>
  </si>
  <si>
    <t>米国医療薬剤師会</t>
  </si>
  <si>
    <t>英国王立経済学会</t>
  </si>
  <si>
    <t>応用数学学会</t>
  </si>
  <si>
    <t>英国王立化学会</t>
  </si>
  <si>
    <t>米国畜産学会</t>
  </si>
  <si>
    <t>米国脳腫瘍学会</t>
  </si>
  <si>
    <t>フォルジャー・シェイクスピア図書館</t>
  </si>
  <si>
    <t>アメリカ鳥学会</t>
  </si>
  <si>
    <t>Animal Science</t>
  </si>
  <si>
    <r>
      <t>American Journal of Health-System Pharmacy</t>
    </r>
    <r>
      <rPr>
        <sz val="9"/>
        <color rgb="FFFF0000"/>
        <rFont val="ＭＳ Ｐゴシック"/>
        <family val="2"/>
        <scheme val="minor"/>
      </rPr>
      <t>*1</t>
    </r>
  </si>
  <si>
    <t>Royal Society of Chemistry</t>
  </si>
  <si>
    <r>
      <t>Economic Journal, The</t>
    </r>
    <r>
      <rPr>
        <sz val="9"/>
        <color rgb="FFFF0000"/>
        <rFont val="ＭＳ Ｐゴシック"/>
        <family val="2"/>
        <scheme val="minor"/>
      </rPr>
      <t>*6</t>
    </r>
  </si>
  <si>
    <r>
      <rPr>
        <sz val="9"/>
        <color rgb="FFFF0000"/>
        <rFont val="ＭＳ Ｐゴシック"/>
        <family val="2"/>
        <scheme val="minor"/>
      </rPr>
      <t>*6</t>
    </r>
    <r>
      <rPr>
        <sz val="9"/>
        <rFont val="ＭＳ Ｐゴシック"/>
        <family val="2"/>
        <scheme val="minor"/>
      </rPr>
      <t xml:space="preserve">      The Econometrics Journalとバンドルでのご提供です。単独でのご購読はできません。</t>
    </r>
  </si>
  <si>
    <t>OUP</t>
  </si>
  <si>
    <t>2014年廃刊。1996-2013年分を無償で提供。</t>
  </si>
  <si>
    <t>Med</t>
  </si>
  <si>
    <t>2398-7316</t>
  </si>
  <si>
    <t>2398-7308</t>
  </si>
  <si>
    <t>academic.oup.com/jat</t>
  </si>
  <si>
    <t>academic.oup.com/ehr</t>
  </si>
  <si>
    <t>academic.oup.com/imamat</t>
  </si>
  <si>
    <t>academic.oup.com/sp</t>
  </si>
  <si>
    <t>収録タイトル数（バンドル誌を含めない場合）</t>
  </si>
  <si>
    <t>収録タイトル数（バンドル誌を含めた場合）</t>
  </si>
  <si>
    <t>定価</t>
  </si>
  <si>
    <t>新規追加するタイトル数</t>
  </si>
  <si>
    <t>JUSTICE向け割引率</t>
  </si>
  <si>
    <t>2-5誌</t>
  </si>
  <si>
    <t>6-10誌</t>
  </si>
  <si>
    <t>11-20誌</t>
  </si>
  <si>
    <t>21-29誌</t>
  </si>
  <si>
    <t>30-39誌</t>
  </si>
  <si>
    <t>40-144誌</t>
  </si>
  <si>
    <t>145-199誌</t>
  </si>
  <si>
    <t>200誌以上</t>
  </si>
  <si>
    <t>カスタマイズが可能なコレクション割引率</t>
  </si>
  <si>
    <t>Johns Hopkins University Press</t>
  </si>
  <si>
    <t>American Society of Animal Science (米国畜産学会)より移管</t>
  </si>
  <si>
    <t>The Journal of Nutrition</t>
  </si>
  <si>
    <t>Volume 53, Issue 1</t>
  </si>
  <si>
    <t>Volume 98, Issue 1</t>
  </si>
  <si>
    <t>Volume 356, Issue 1</t>
  </si>
  <si>
    <t>intimm.oxfordjournals.org/</t>
  </si>
  <si>
    <t>academic.oup.com/jcem</t>
  </si>
  <si>
    <t>academic.oup.com/ectj</t>
  </si>
  <si>
    <t>academic.oup.com/ej</t>
  </si>
  <si>
    <t>academic.oup.com/maghis</t>
  </si>
  <si>
    <t>academic.oup.com/sq</t>
  </si>
  <si>
    <t>academic.oup.com/ajhp</t>
  </si>
  <si>
    <t>academic.oup.com/ib</t>
  </si>
  <si>
    <t>academic.oup.com/pch</t>
  </si>
  <si>
    <t>academic.oup.com/auk</t>
  </si>
  <si>
    <t>academic.oup.com/condor</t>
  </si>
  <si>
    <t>Bulletin of the Institute of Classical Studies (BICS)</t>
  </si>
  <si>
    <t>Historical Research</t>
  </si>
  <si>
    <t>Toxicology Research</t>
  </si>
  <si>
    <t>Clinical Chemistry</t>
  </si>
  <si>
    <t>The Journal of Applied Laboratory Medicine</t>
  </si>
  <si>
    <t>2041-5370</t>
  </si>
  <si>
    <t>1468-2281</t>
  </si>
  <si>
    <t>2045-4538</t>
  </si>
  <si>
    <t>2475-7241</t>
  </si>
  <si>
    <t>1530-8561</t>
  </si>
  <si>
    <t>1944-7922</t>
  </si>
  <si>
    <t>0076-0730</t>
  </si>
  <si>
    <t>0950-3471</t>
  </si>
  <si>
    <t>2576-9456</t>
  </si>
  <si>
    <t>0009-9147</t>
  </si>
  <si>
    <t>1060-3271</t>
  </si>
  <si>
    <t>Life Science/Medicine</t>
  </si>
  <si>
    <t>Life Science</t>
  </si>
  <si>
    <t>米国臨床化学会</t>
  </si>
  <si>
    <t>英国毒性学会、中国毒性学会</t>
  </si>
  <si>
    <t>AOAC INTERNATIONAL</t>
  </si>
  <si>
    <t>ロンドン大学</t>
  </si>
  <si>
    <t>ドイツ知的財産保護協会</t>
  </si>
  <si>
    <t>2020年版</t>
  </si>
  <si>
    <t>The Royal Society of Chemistryより移管</t>
  </si>
  <si>
    <t>GRUR International: Journal of European and International IP Law</t>
  </si>
  <si>
    <t>2632-8623</t>
  </si>
  <si>
    <t>2632-8550</t>
  </si>
  <si>
    <t>academic.oup.com/histres</t>
  </si>
  <si>
    <t>academic.oup.com/bics</t>
  </si>
  <si>
    <t>academic.oup.com/toxres</t>
  </si>
  <si>
    <t>academic.oup.com/jalm</t>
  </si>
  <si>
    <t>academic.oup.com/clinchem</t>
  </si>
  <si>
    <t>academic.oup.com/grurint</t>
  </si>
  <si>
    <t>academic.oup.com/jaoac</t>
  </si>
  <si>
    <t>2020年度</t>
  </si>
  <si>
    <r>
      <t>Journal of AOAC International</t>
    </r>
    <r>
      <rPr>
        <sz val="9"/>
        <color rgb="FFFF0000"/>
        <rFont val="ＭＳ Ｐゴシック"/>
        <family val="2"/>
        <scheme val="minor"/>
      </rPr>
      <t>*1</t>
    </r>
  </si>
  <si>
    <t>The Royal Society of Chemistry</t>
  </si>
  <si>
    <t>Beck</t>
  </si>
  <si>
    <t>Astronomy &amp; Geophysics</t>
    <phoneticPr fontId="19"/>
  </si>
  <si>
    <t>Behavioral Ecology</t>
    <phoneticPr fontId="19"/>
  </si>
  <si>
    <t>Bioinformatics</t>
    <phoneticPr fontId="19"/>
  </si>
  <si>
    <t>Biometrika</t>
    <phoneticPr fontId="19"/>
  </si>
  <si>
    <t>BioScience</t>
    <phoneticPr fontId="19"/>
  </si>
  <si>
    <t>Biostatistics</t>
    <phoneticPr fontId="19"/>
  </si>
  <si>
    <t>Botanical Journal of the Linnean Society</t>
    <phoneticPr fontId="19"/>
  </si>
  <si>
    <t>British Medical Bulletin</t>
    <phoneticPr fontId="19"/>
  </si>
  <si>
    <t>Environmental Entomology</t>
    <phoneticPr fontId="19"/>
  </si>
  <si>
    <t>European Heart Journal</t>
    <phoneticPr fontId="19"/>
  </si>
  <si>
    <t>European Review of Agricultural Economics</t>
    <phoneticPr fontId="19"/>
  </si>
  <si>
    <t>Family Practice</t>
    <phoneticPr fontId="19"/>
  </si>
  <si>
    <t>FEMS Microbiology Ecology</t>
    <phoneticPr fontId="19"/>
  </si>
  <si>
    <t>Geophysical Journal International</t>
    <phoneticPr fontId="19"/>
  </si>
  <si>
    <t>IMA Journal of Applied Mathematics</t>
    <phoneticPr fontId="19"/>
  </si>
  <si>
    <t>Inflammatory Bowel Diseases</t>
    <phoneticPr fontId="19"/>
  </si>
  <si>
    <t>Information and Inference: a journal of the IMA</t>
    <phoneticPr fontId="19"/>
  </si>
  <si>
    <t>Insect Systematics and Diversity</t>
    <phoneticPr fontId="19"/>
  </si>
  <si>
    <t>Integrative and Comparative Biology</t>
    <phoneticPr fontId="19"/>
  </si>
  <si>
    <t>IMA Journal of Numerical Analysis</t>
    <phoneticPr fontId="19"/>
  </si>
  <si>
    <t>Integrative Biology</t>
    <phoneticPr fontId="19"/>
  </si>
  <si>
    <t>Interacting with Computers</t>
    <phoneticPr fontId="19"/>
  </si>
  <si>
    <t>International Immunology</t>
    <phoneticPr fontId="19"/>
  </si>
  <si>
    <t>International Journal for Quality in Health Care</t>
    <phoneticPr fontId="19"/>
  </si>
  <si>
    <t>International Journal of Epidemiology</t>
    <phoneticPr fontId="19"/>
  </si>
  <si>
    <t>International Journal of Law and Information Technology</t>
    <phoneticPr fontId="19"/>
  </si>
  <si>
    <t>International Mathematics Research Notices</t>
    <phoneticPr fontId="19"/>
  </si>
  <si>
    <t>Japanese Journal of Clinical Oncology</t>
    <phoneticPr fontId="19"/>
  </si>
  <si>
    <t>JNCI: Journal of the National Cancer Institute</t>
    <phoneticPr fontId="19"/>
  </si>
  <si>
    <t>JNCI Monographs</t>
    <phoneticPr fontId="19"/>
  </si>
  <si>
    <t>Journal of Animal Science</t>
    <phoneticPr fontId="19"/>
  </si>
  <si>
    <t>Journal of Antimicrobial Chemotherapy</t>
    <phoneticPr fontId="19"/>
  </si>
  <si>
    <t>Journal of Chromatographic Science</t>
    <phoneticPr fontId="19"/>
  </si>
  <si>
    <t>Journal of Complex Networks</t>
    <phoneticPr fontId="19"/>
  </si>
  <si>
    <t>Journal of Crustacean Biology</t>
    <phoneticPr fontId="19"/>
  </si>
  <si>
    <t>Journal of Logic and Computation</t>
    <phoneticPr fontId="19"/>
  </si>
  <si>
    <t>Journal of Mammalogy</t>
    <phoneticPr fontId="19"/>
  </si>
  <si>
    <t>Journal of Music Therapy</t>
    <phoneticPr fontId="19"/>
  </si>
  <si>
    <t>Journal of Petrology</t>
    <phoneticPr fontId="19"/>
  </si>
  <si>
    <t>Journal of Public Health</t>
    <phoneticPr fontId="19"/>
  </si>
  <si>
    <t>Law, Probability &amp; Risk</t>
    <phoneticPr fontId="19"/>
  </si>
  <si>
    <t>Medical Law Review</t>
    <phoneticPr fontId="19"/>
  </si>
  <si>
    <t>Medical Mycology</t>
    <phoneticPr fontId="19"/>
  </si>
  <si>
    <t>Monthly Notices of the Royal Astronomical Society: Letters</t>
    <phoneticPr fontId="19"/>
  </si>
  <si>
    <t>Music Therapy Perspectives</t>
    <phoneticPr fontId="19"/>
  </si>
  <si>
    <t>Philosophia Mathematica</t>
    <phoneticPr fontId="19"/>
  </si>
  <si>
    <t>Public Health Ethics</t>
    <phoneticPr fontId="19"/>
  </si>
  <si>
    <t>Rheumatology</t>
    <phoneticPr fontId="19"/>
  </si>
  <si>
    <t>Systematic Biology</t>
    <phoneticPr fontId="19"/>
  </si>
  <si>
    <t>Teaching Mathematics and its Applications: An International Journal of the IMA</t>
    <phoneticPr fontId="19"/>
  </si>
  <si>
    <t>The British Journal of Social Work</t>
    <phoneticPr fontId="19"/>
  </si>
  <si>
    <t>The Computer Journal</t>
    <phoneticPr fontId="19"/>
  </si>
  <si>
    <t>The Gerontologist</t>
    <phoneticPr fontId="19"/>
  </si>
  <si>
    <t>The Journal of Biochemistry</t>
    <phoneticPr fontId="19"/>
  </si>
  <si>
    <t>The Journal of Infectious Diseases</t>
    <phoneticPr fontId="19"/>
  </si>
  <si>
    <t>The Quarterly Journal of Mathematics</t>
    <phoneticPr fontId="19"/>
  </si>
  <si>
    <t>Toxicological Sciences</t>
    <phoneticPr fontId="19"/>
  </si>
  <si>
    <t>Work, Aging and Retirement</t>
    <phoneticPr fontId="19"/>
  </si>
  <si>
    <t>African Affairs</t>
    <phoneticPr fontId="19"/>
  </si>
  <si>
    <t>American Journal of Legal History</t>
    <phoneticPr fontId="19"/>
  </si>
  <si>
    <t>Applied Linguistics</t>
    <phoneticPr fontId="19"/>
  </si>
  <si>
    <t>CESifo Economic Studies</t>
    <phoneticPr fontId="19"/>
  </si>
  <si>
    <t>Chinese Journal of International Law</t>
    <phoneticPr fontId="19"/>
  </si>
  <si>
    <t>Christian bioethics: Non-Ecumenical Studies in Medical Morality</t>
    <phoneticPr fontId="19"/>
  </si>
  <si>
    <t>Classical Receptions Journal</t>
    <phoneticPr fontId="19"/>
  </si>
  <si>
    <t>Communication Theory</t>
    <phoneticPr fontId="19"/>
  </si>
  <si>
    <t>Contemporary Women’s Writing</t>
    <phoneticPr fontId="19"/>
  </si>
  <si>
    <t>Contributions to Political Economy</t>
    <phoneticPr fontId="19"/>
  </si>
  <si>
    <t>Digital Scholarship in the Humanities</t>
    <phoneticPr fontId="19"/>
  </si>
  <si>
    <t>Diplomatic History</t>
    <phoneticPr fontId="19"/>
  </si>
  <si>
    <t>ELT Journal</t>
    <phoneticPr fontId="19"/>
  </si>
  <si>
    <t>English: Journal of the English Association</t>
    <phoneticPr fontId="19"/>
  </si>
  <si>
    <t>European Journal of International Law</t>
    <phoneticPr fontId="19"/>
  </si>
  <si>
    <t>European Review of Agricultural Economics</t>
    <phoneticPr fontId="19"/>
  </si>
  <si>
    <t>Forum for Modern Language Studies</t>
    <phoneticPr fontId="19"/>
  </si>
  <si>
    <t>Holocaust and Genocide Studies</t>
    <phoneticPr fontId="19"/>
  </si>
  <si>
    <t>History Workshop Journal</t>
    <phoneticPr fontId="19"/>
  </si>
  <si>
    <t>Industrial and Corporate Change</t>
    <phoneticPr fontId="19"/>
  </si>
  <si>
    <t>International Data Privacy Law</t>
    <phoneticPr fontId="19"/>
  </si>
  <si>
    <t>International Journal of Lexicography</t>
    <phoneticPr fontId="19"/>
  </si>
  <si>
    <t>International Journal of Public Opinion Research</t>
    <phoneticPr fontId="19"/>
  </si>
  <si>
    <t>International Journal of Refugee Law</t>
    <phoneticPr fontId="19"/>
  </si>
  <si>
    <t>International Journal of Transitional Justice</t>
    <phoneticPr fontId="19"/>
  </si>
  <si>
    <t>International Political Sociology</t>
    <phoneticPr fontId="19"/>
  </si>
  <si>
    <t>ISLE: Interdisciplinary Studies in Literature and Environment</t>
    <phoneticPr fontId="19"/>
  </si>
  <si>
    <t>Jerusalem Review of Legal Studies</t>
    <phoneticPr fontId="19"/>
  </si>
  <si>
    <t>Journal of African Economies</t>
    <phoneticPr fontId="19"/>
  </si>
  <si>
    <t>Journal of Antitrust Enforcement</t>
    <phoneticPr fontId="19"/>
  </si>
  <si>
    <t>Journal of Competition Law &amp; Economics</t>
    <phoneticPr fontId="19"/>
  </si>
  <si>
    <t>Journal of Consumer Research</t>
    <phoneticPr fontId="19"/>
  </si>
  <si>
    <t>Journal of Design History</t>
    <phoneticPr fontId="19"/>
  </si>
  <si>
    <t>Journal of Economic Geography</t>
    <phoneticPr fontId="19"/>
  </si>
  <si>
    <t>Journal of Environmental Law</t>
    <phoneticPr fontId="19"/>
  </si>
  <si>
    <t>Journal of Financial Econometrics</t>
    <phoneticPr fontId="19"/>
  </si>
  <si>
    <t>Journal of Intellectual Property Law &amp; Practice</t>
    <phoneticPr fontId="19"/>
  </si>
  <si>
    <t>Journal of International Criminal Justice</t>
    <phoneticPr fontId="19"/>
  </si>
  <si>
    <t>Journal of International Dispute Settlement</t>
    <phoneticPr fontId="19"/>
  </si>
  <si>
    <t>Journal of Islamic Studies</t>
    <phoneticPr fontId="19"/>
  </si>
  <si>
    <t>Journal of Professions and Organization</t>
    <phoneticPr fontId="19"/>
  </si>
  <si>
    <t>Journal of Refugee Studies</t>
    <phoneticPr fontId="19"/>
  </si>
  <si>
    <t>Journal of Semantics</t>
    <phoneticPr fontId="19"/>
  </si>
  <si>
    <t>Journal of Semitic Studies</t>
    <phoneticPr fontId="19"/>
  </si>
  <si>
    <t>Journal of Social History</t>
    <phoneticPr fontId="19"/>
  </si>
  <si>
    <t>Journal of Survey Statistics and Methodology</t>
    <phoneticPr fontId="19"/>
  </si>
  <si>
    <t>Journal of the American Academy of Religion</t>
    <phoneticPr fontId="19"/>
  </si>
  <si>
    <t>Journal of the History of Collections</t>
    <phoneticPr fontId="19"/>
  </si>
  <si>
    <t>Journal of Victorian Culture</t>
    <phoneticPr fontId="19"/>
  </si>
  <si>
    <t>Journal of the History of Medicine and Allied Sciences</t>
    <phoneticPr fontId="19"/>
  </si>
  <si>
    <t>Law, Probability &amp; Risk</t>
    <phoneticPr fontId="19"/>
  </si>
  <si>
    <t>Literary Imagination</t>
    <phoneticPr fontId="19"/>
  </si>
  <si>
    <t>London Review of International Law</t>
    <phoneticPr fontId="19"/>
  </si>
  <si>
    <t>Medical Law Review</t>
    <phoneticPr fontId="19"/>
  </si>
  <si>
    <t>MELUS: Multi-Ethnic Literature of the United States</t>
    <phoneticPr fontId="19"/>
  </si>
  <si>
    <t>Migration Studies</t>
    <phoneticPr fontId="19"/>
  </si>
  <si>
    <t>Military Medicine</t>
    <phoneticPr fontId="19"/>
  </si>
  <si>
    <t>Mind</t>
    <phoneticPr fontId="19"/>
  </si>
  <si>
    <t>Modern Judaism: A Journal of Jewish Ideas and Experience</t>
    <phoneticPr fontId="19"/>
  </si>
  <si>
    <t>Music Theory Spectrum</t>
    <phoneticPr fontId="19"/>
  </si>
  <si>
    <t>Oxford Economic Papers</t>
    <phoneticPr fontId="19"/>
  </si>
  <si>
    <t>Oxford Journal of Law and Religion</t>
    <phoneticPr fontId="19"/>
  </si>
  <si>
    <t>Oxford Review of Economic Policy</t>
    <phoneticPr fontId="19"/>
  </si>
  <si>
    <t>Parliamentary Affairs</t>
    <phoneticPr fontId="19"/>
  </si>
  <si>
    <t>Past &amp; Present</t>
    <phoneticPr fontId="19"/>
  </si>
  <si>
    <t>Perspectives on Public Management and Governance</t>
    <phoneticPr fontId="19"/>
  </si>
  <si>
    <t>Philosophia Mathematica</t>
    <phoneticPr fontId="19"/>
  </si>
  <si>
    <t>Policing: A Journal of Policy and Practice</t>
    <phoneticPr fontId="19"/>
  </si>
  <si>
    <t>Public Health Ethics</t>
    <phoneticPr fontId="19"/>
  </si>
  <si>
    <t>Public Opinion Quarterly</t>
    <phoneticPr fontId="19"/>
  </si>
  <si>
    <t>Publius: The Journal of Federalism</t>
    <phoneticPr fontId="19"/>
  </si>
  <si>
    <t>Refugee Survey Quarterly</t>
    <phoneticPr fontId="19"/>
  </si>
  <si>
    <t>Reports of Patent, Design and Trade Mark Cases</t>
    <phoneticPr fontId="19"/>
  </si>
  <si>
    <t>Research Evaluation</t>
    <phoneticPr fontId="19"/>
  </si>
  <si>
    <t>Review of Finance</t>
    <phoneticPr fontId="19"/>
  </si>
  <si>
    <t>Science and Public Policy</t>
    <phoneticPr fontId="19"/>
  </si>
  <si>
    <t>Screen</t>
    <phoneticPr fontId="19"/>
  </si>
  <si>
    <t>Shakespeare Quarterly</t>
    <phoneticPr fontId="19"/>
  </si>
  <si>
    <t>Social Forces</t>
    <phoneticPr fontId="19"/>
  </si>
  <si>
    <t>Social History of Medicine</t>
    <phoneticPr fontId="19"/>
  </si>
  <si>
    <t>Social Problems</t>
    <phoneticPr fontId="19"/>
  </si>
  <si>
    <t>Social Science Japan Journal</t>
    <phoneticPr fontId="19"/>
  </si>
  <si>
    <t>Sociology of Religion</t>
    <phoneticPr fontId="19"/>
  </si>
  <si>
    <t>Statute Law Review</t>
    <phoneticPr fontId="19"/>
  </si>
  <si>
    <t>The American Historical Review</t>
    <phoneticPr fontId="19"/>
  </si>
  <si>
    <t>The British Journal of Aesthetics</t>
    <phoneticPr fontId="19"/>
  </si>
  <si>
    <t>The British Journal of Criminology</t>
    <phoneticPr fontId="19"/>
  </si>
  <si>
    <t>The British Journal of Social Work</t>
    <phoneticPr fontId="19"/>
  </si>
  <si>
    <t>The Cambridge Quarterly</t>
    <phoneticPr fontId="19"/>
  </si>
  <si>
    <t>The Chinese Journal of Comparative Law</t>
    <phoneticPr fontId="19"/>
  </si>
  <si>
    <t>The English Historical Review</t>
    <phoneticPr fontId="19"/>
  </si>
  <si>
    <t>The Journal of Hindu Studies</t>
    <phoneticPr fontId="19"/>
  </si>
  <si>
    <t>The Journal of Theological Studies</t>
    <phoneticPr fontId="19"/>
  </si>
  <si>
    <t>The Philosophical Quarterly</t>
    <phoneticPr fontId="19"/>
  </si>
  <si>
    <t>The Quarterly Journal of Economics</t>
    <phoneticPr fontId="19"/>
  </si>
  <si>
    <t>The Review of Asset Pricing Studies</t>
    <phoneticPr fontId="19"/>
  </si>
  <si>
    <t>The Review of Corporate Finance Studies</t>
    <phoneticPr fontId="19"/>
  </si>
  <si>
    <t>The Review of Economic Studies</t>
    <phoneticPr fontId="19"/>
  </si>
  <si>
    <t>The Review of English Studies</t>
    <phoneticPr fontId="19"/>
  </si>
  <si>
    <t>The Review of Financial Studies</t>
    <phoneticPr fontId="19"/>
  </si>
  <si>
    <t>The Year’s Work in English Studies</t>
    <phoneticPr fontId="19"/>
  </si>
  <si>
    <t>Trusts &amp; Trustees</t>
    <phoneticPr fontId="19"/>
  </si>
  <si>
    <t>Twentieth Century British History</t>
    <phoneticPr fontId="19"/>
  </si>
  <si>
    <t>Uniform Law Review</t>
    <phoneticPr fontId="19"/>
  </si>
  <si>
    <t>Work, Aging and Retirement</t>
    <phoneticPr fontId="19"/>
  </si>
  <si>
    <t>Yearbook of European Law</t>
    <phoneticPr fontId="19"/>
  </si>
  <si>
    <t>Yearbook of International Environmental Law</t>
    <phoneticPr fontId="19"/>
  </si>
  <si>
    <t>Acta Biochimica et Biophysica Sinica</t>
    <phoneticPr fontId="19"/>
  </si>
  <si>
    <t>Aesthetic Surgery Journal</t>
    <phoneticPr fontId="19"/>
  </si>
  <si>
    <t>Age and Ageing</t>
    <phoneticPr fontId="19"/>
  </si>
  <si>
    <t>American Entomologist</t>
    <phoneticPr fontId="19"/>
  </si>
  <si>
    <t>American Journal of Epidemiology</t>
    <phoneticPr fontId="19"/>
  </si>
  <si>
    <t>Clinical Chemistry</t>
    <phoneticPr fontId="19"/>
  </si>
  <si>
    <t>The Journal of Applied Laboratory Medicine</t>
    <phoneticPr fontId="19"/>
  </si>
  <si>
    <t>Adaptation</t>
    <phoneticPr fontId="19"/>
  </si>
  <si>
    <t>African Affairs</t>
    <phoneticPr fontId="19"/>
  </si>
  <si>
    <t>American Journal of Clinical Pathology</t>
    <phoneticPr fontId="19"/>
  </si>
  <si>
    <t>American Journal of Health-System Pharmacy</t>
    <phoneticPr fontId="19"/>
  </si>
  <si>
    <t>American Journal of Hypertension</t>
    <phoneticPr fontId="19"/>
  </si>
  <si>
    <t>American Journal of Legal History</t>
    <phoneticPr fontId="19"/>
  </si>
  <si>
    <t>American Law and Economics Review</t>
    <phoneticPr fontId="19"/>
  </si>
  <si>
    <t>American Literary History</t>
    <phoneticPr fontId="19"/>
  </si>
  <si>
    <t>Annals of Botany</t>
    <phoneticPr fontId="19"/>
  </si>
  <si>
    <t>Applied Linguistics</t>
    <phoneticPr fontId="19"/>
  </si>
  <si>
    <t>Arbitration International</t>
    <phoneticPr fontId="19"/>
  </si>
  <si>
    <t>Archives of Clinical Neuropsychology</t>
    <phoneticPr fontId="19"/>
  </si>
  <si>
    <t>Astronomy &amp; Geophysics</t>
    <phoneticPr fontId="19"/>
  </si>
  <si>
    <t>Behavioral Ecology</t>
    <phoneticPr fontId="19"/>
  </si>
  <si>
    <t>Biostatistics</t>
    <phoneticPr fontId="19"/>
  </si>
  <si>
    <t>Brain</t>
    <phoneticPr fontId="19"/>
  </si>
  <si>
    <t>Botanical Journal of the Linnean Society</t>
    <phoneticPr fontId="19"/>
  </si>
  <si>
    <t>Cambridge Journal of Regions, Economy and Society</t>
    <phoneticPr fontId="19"/>
  </si>
  <si>
    <t>British Medical Bulletin</t>
    <phoneticPr fontId="19"/>
  </si>
  <si>
    <t>Cambridge Journal of Economics</t>
    <phoneticPr fontId="19"/>
  </si>
  <si>
    <t>Capital Markets Law Journal</t>
    <phoneticPr fontId="19"/>
  </si>
  <si>
    <t>Carcinogenesis</t>
    <phoneticPr fontId="19"/>
  </si>
  <si>
    <t>CESifo Economic Studies</t>
    <phoneticPr fontId="19"/>
  </si>
  <si>
    <t>Chemical Senses</t>
    <phoneticPr fontId="19"/>
  </si>
  <si>
    <t>Chinese Journal of International Law</t>
    <phoneticPr fontId="19"/>
  </si>
  <si>
    <t>Christian bioethics: Non-Ecumenical Studies in Medical Morality</t>
    <phoneticPr fontId="19"/>
  </si>
  <si>
    <t>Classical Receptions Journal</t>
    <phoneticPr fontId="19"/>
  </si>
  <si>
    <t>Clinical Infectious Diseases</t>
    <phoneticPr fontId="19"/>
  </si>
  <si>
    <t>Communication Theory</t>
    <phoneticPr fontId="19"/>
  </si>
  <si>
    <t>Contemporary Women’s Writing</t>
    <phoneticPr fontId="19"/>
  </si>
  <si>
    <t>Contributions to Political Economy</t>
    <phoneticPr fontId="19"/>
  </si>
  <si>
    <t>Current Legal Problems</t>
    <phoneticPr fontId="19"/>
  </si>
  <si>
    <t>Digital Scholarship in the Humanities</t>
    <phoneticPr fontId="19"/>
  </si>
  <si>
    <t>Diseases of the Esophagus</t>
    <phoneticPr fontId="19"/>
  </si>
  <si>
    <t>Early Music</t>
    <phoneticPr fontId="19"/>
  </si>
  <si>
    <t>English: Journal of the English Association</t>
    <phoneticPr fontId="19"/>
  </si>
  <si>
    <t>Environmental Entomology</t>
    <phoneticPr fontId="19"/>
  </si>
  <si>
    <t>Essays in Criticism</t>
    <phoneticPr fontId="19"/>
  </si>
  <si>
    <t>European Heart Journal</t>
    <phoneticPr fontId="19"/>
  </si>
  <si>
    <t>European Journal of International Law</t>
    <phoneticPr fontId="19"/>
  </si>
  <si>
    <t>European Journal of Orthodontics</t>
    <phoneticPr fontId="19"/>
  </si>
  <si>
    <t>European Review of Agricultural Economics</t>
    <phoneticPr fontId="19"/>
  </si>
  <si>
    <t>European Review of Economic History</t>
    <phoneticPr fontId="19"/>
  </si>
  <si>
    <t>European Sociological Review</t>
    <phoneticPr fontId="19"/>
  </si>
  <si>
    <t>Family Practice</t>
    <phoneticPr fontId="19"/>
  </si>
  <si>
    <t>FEMS Microbiology Ecology</t>
    <phoneticPr fontId="19"/>
  </si>
  <si>
    <t>Forum for Modern Language Studies</t>
    <phoneticPr fontId="19"/>
  </si>
  <si>
    <t>Geophysical Journal International</t>
    <phoneticPr fontId="19"/>
  </si>
  <si>
    <t>German History</t>
    <phoneticPr fontId="19"/>
  </si>
  <si>
    <t>Glycobiology</t>
    <phoneticPr fontId="19"/>
  </si>
  <si>
    <t>History Workshop Journal</t>
    <phoneticPr fontId="19"/>
  </si>
  <si>
    <t>Holocaust and Genocide Studies</t>
    <phoneticPr fontId="19"/>
  </si>
  <si>
    <t>Human Communication Research</t>
    <phoneticPr fontId="19"/>
  </si>
  <si>
    <t>Human Molecular Genetics</t>
    <phoneticPr fontId="19"/>
  </si>
  <si>
    <t>Human Rights Law Review</t>
    <phoneticPr fontId="19"/>
  </si>
  <si>
    <t>ICSID Review - Foreign Investment Law Journal</t>
    <phoneticPr fontId="19"/>
  </si>
  <si>
    <t>ILAR Journal</t>
    <phoneticPr fontId="19"/>
  </si>
  <si>
    <t>IMA Journal of Applied Mathematics</t>
    <phoneticPr fontId="19"/>
  </si>
  <si>
    <t>Industrial and Corporate Change</t>
    <phoneticPr fontId="19"/>
  </si>
  <si>
    <t>Industrial Law Journal</t>
    <phoneticPr fontId="19"/>
  </si>
  <si>
    <t>Inflammatory Bowel Diseases</t>
    <phoneticPr fontId="19"/>
  </si>
  <si>
    <t>Information and Inference: a journal of the IMA</t>
    <phoneticPr fontId="19"/>
  </si>
  <si>
    <t>Insect Systematics and Diversity</t>
    <phoneticPr fontId="19"/>
  </si>
  <si>
    <t>Integrative and Comparative Biology</t>
    <phoneticPr fontId="19"/>
  </si>
  <si>
    <t>Interacting with Computers</t>
    <phoneticPr fontId="19"/>
  </si>
  <si>
    <t>International Affairs</t>
    <phoneticPr fontId="19"/>
  </si>
  <si>
    <t>International Data Privacy Law</t>
    <phoneticPr fontId="19"/>
  </si>
  <si>
    <t>International Immunology</t>
    <phoneticPr fontId="19"/>
  </si>
  <si>
    <t>International Journal for Quality in Health Care</t>
    <phoneticPr fontId="19"/>
  </si>
  <si>
    <t>International Journal of Epidemiology</t>
    <phoneticPr fontId="19"/>
  </si>
  <si>
    <t>International Journal of Law and Information Technology</t>
    <phoneticPr fontId="19"/>
  </si>
  <si>
    <t>International Journal of Law, Policy and the Family</t>
    <phoneticPr fontId="19"/>
  </si>
  <si>
    <t>International Journal of Lexicography</t>
    <phoneticPr fontId="19"/>
  </si>
  <si>
    <t>International Journal of Public Opinion Research</t>
    <phoneticPr fontId="19"/>
  </si>
  <si>
    <t>International Journal of Refugee Law</t>
    <phoneticPr fontId="19"/>
  </si>
  <si>
    <t>International Journal of Transitional Justice</t>
    <phoneticPr fontId="19"/>
  </si>
  <si>
    <t>International Mathematics Research Notices</t>
    <phoneticPr fontId="19"/>
  </si>
  <si>
    <t>International Political Sociology</t>
    <phoneticPr fontId="19"/>
  </si>
  <si>
    <t>ISLE: Interdisciplinary Studies in Literature and Environment</t>
    <phoneticPr fontId="19"/>
  </si>
  <si>
    <t>ITNOW</t>
    <phoneticPr fontId="19"/>
  </si>
  <si>
    <t>Japanese Journal of Clinical Oncology</t>
    <phoneticPr fontId="19"/>
  </si>
  <si>
    <t>Jerusalem Review of Legal Studies</t>
    <phoneticPr fontId="19"/>
  </si>
  <si>
    <t>JNCI Monographs</t>
    <phoneticPr fontId="19"/>
  </si>
  <si>
    <t>Journal of African Economies</t>
    <phoneticPr fontId="19"/>
  </si>
  <si>
    <t>Journal of Analytical Toxicology</t>
    <phoneticPr fontId="19"/>
  </si>
  <si>
    <t>Journal of Animal Science</t>
    <phoneticPr fontId="19"/>
  </si>
  <si>
    <t>Journal of Antimicrobial Chemotherapy</t>
    <phoneticPr fontId="19"/>
  </si>
  <si>
    <t>Journal of Antitrust Enforcement</t>
    <phoneticPr fontId="19"/>
  </si>
  <si>
    <t>Journal of Chromatographic Science</t>
    <phoneticPr fontId="19"/>
  </si>
  <si>
    <t>Journal of Competition Law &amp; Economics</t>
    <phoneticPr fontId="19"/>
  </si>
  <si>
    <t>Journal of Complex Networks</t>
    <phoneticPr fontId="19"/>
  </si>
  <si>
    <t>Journal of Consumer Research</t>
    <phoneticPr fontId="19"/>
  </si>
  <si>
    <t>Journal of Crustacean Biology</t>
    <phoneticPr fontId="19"/>
  </si>
  <si>
    <t>Journal of Design History</t>
    <phoneticPr fontId="19"/>
  </si>
  <si>
    <t>Journal of Economic Geography</t>
    <phoneticPr fontId="19"/>
  </si>
  <si>
    <t>Journal of Environmental Law</t>
    <phoneticPr fontId="19"/>
  </si>
  <si>
    <t>Journal of European Competition Law &amp; Practice</t>
    <phoneticPr fontId="19"/>
  </si>
  <si>
    <t>Journal of Experimental Botany</t>
    <phoneticPr fontId="19"/>
  </si>
  <si>
    <t>Journal of Financial Regulation</t>
    <phoneticPr fontId="19"/>
  </si>
  <si>
    <t>Journal of Forestry</t>
    <phoneticPr fontId="19"/>
  </si>
  <si>
    <t>Journal of Human Rights Practice</t>
    <phoneticPr fontId="19"/>
  </si>
  <si>
    <t>Journal of International Criminal Justice</t>
    <phoneticPr fontId="19"/>
  </si>
  <si>
    <t>Journal of International Dispute Settlement</t>
    <phoneticPr fontId="19"/>
  </si>
  <si>
    <t>Journal of Islamic Studies</t>
    <phoneticPr fontId="19"/>
  </si>
  <si>
    <t>Journal of Language Evolution</t>
    <phoneticPr fontId="19"/>
  </si>
  <si>
    <t>Journal of Logic and Computation</t>
    <phoneticPr fontId="19"/>
  </si>
  <si>
    <t>Journal of Mammalogy</t>
    <phoneticPr fontId="19"/>
  </si>
  <si>
    <t>Journal of Medical Entomology</t>
    <phoneticPr fontId="19"/>
  </si>
  <si>
    <t>Journal of Molluscan Studies</t>
    <phoneticPr fontId="19"/>
  </si>
  <si>
    <t>Journal of Music Therapy</t>
    <phoneticPr fontId="19"/>
  </si>
  <si>
    <t>Journal of Pediatric Psychology</t>
    <phoneticPr fontId="19"/>
  </si>
  <si>
    <t>Journal of Petrology</t>
    <phoneticPr fontId="19"/>
  </si>
  <si>
    <t>Journal of Plankton Research</t>
    <phoneticPr fontId="19"/>
  </si>
  <si>
    <t>Journal of Professions and Organization</t>
    <phoneticPr fontId="19"/>
  </si>
  <si>
    <t>Journal of Public Health</t>
    <phoneticPr fontId="19"/>
  </si>
  <si>
    <t>Journal of Refugee Studies</t>
    <phoneticPr fontId="19"/>
  </si>
  <si>
    <t>Journal of Semantics</t>
    <phoneticPr fontId="19"/>
  </si>
  <si>
    <t>Journal of Social History</t>
    <phoneticPr fontId="19"/>
  </si>
  <si>
    <t>Journal of the American Academy of Religion</t>
    <phoneticPr fontId="19"/>
  </si>
  <si>
    <t>Journal of the American Medical Informatics Association</t>
    <phoneticPr fontId="19"/>
  </si>
  <si>
    <t>Journal of the History of Collections</t>
    <phoneticPr fontId="19"/>
  </si>
  <si>
    <t>Journal of the History of Medicine and Allied Sciences</t>
    <phoneticPr fontId="19"/>
  </si>
  <si>
    <t>Journal of the Pediatric Infectious Diseases Society</t>
    <phoneticPr fontId="19"/>
  </si>
  <si>
    <t>Journal of Victorian Culture</t>
    <phoneticPr fontId="19"/>
  </si>
  <si>
    <t>Law, Probability &amp; Risk</t>
    <phoneticPr fontId="19"/>
  </si>
  <si>
    <t>Literary Imagination</t>
    <phoneticPr fontId="19"/>
  </si>
  <si>
    <t>Literature and Theology</t>
    <phoneticPr fontId="19"/>
  </si>
  <si>
    <t>Logic Journal of the IGPL</t>
    <phoneticPr fontId="19"/>
  </si>
  <si>
    <t>London Review of International Law</t>
    <phoneticPr fontId="19"/>
  </si>
  <si>
    <t>Mammalian Species</t>
    <phoneticPr fontId="19"/>
  </si>
  <si>
    <t>Mathematical Medicine and Biology: A Journal of the IMA</t>
    <phoneticPr fontId="19"/>
  </si>
  <si>
    <t>Medical Law Review</t>
    <phoneticPr fontId="19"/>
  </si>
  <si>
    <t>Medical Mycology</t>
    <phoneticPr fontId="19"/>
  </si>
  <si>
    <t>MELUS: Multi-Ethnic Literature of the United States</t>
    <phoneticPr fontId="19"/>
  </si>
  <si>
    <t>MHR: Basic Science of Reproductive Medicine</t>
    <phoneticPr fontId="19"/>
  </si>
  <si>
    <t>Microscopy</t>
    <phoneticPr fontId="19"/>
  </si>
  <si>
    <t>Migration Studies</t>
    <phoneticPr fontId="19"/>
  </si>
  <si>
    <t>Military Medicine</t>
    <phoneticPr fontId="19"/>
  </si>
  <si>
    <t>Mind</t>
    <phoneticPr fontId="19"/>
  </si>
  <si>
    <t>Modern Judaism: A Journal of Jewish Ideas and Experience</t>
    <phoneticPr fontId="19"/>
  </si>
  <si>
    <t>Monthly Notices of the Royal Astronomical Society</t>
    <phoneticPr fontId="19"/>
  </si>
  <si>
    <t>Mutagenesis</t>
    <phoneticPr fontId="19"/>
  </si>
  <si>
    <t>Occupational Medicine</t>
    <phoneticPr fontId="19"/>
  </si>
  <si>
    <t>Nutrition Reviews</t>
    <phoneticPr fontId="19"/>
  </si>
  <si>
    <t>OAH Magazine of History</t>
    <phoneticPr fontId="19"/>
  </si>
  <si>
    <t>Operative Neurosurgery</t>
    <phoneticPr fontId="19"/>
  </si>
  <si>
    <t>Oxford Art Journal</t>
    <phoneticPr fontId="19"/>
  </si>
  <si>
    <t>Oxford Economic Papers</t>
    <phoneticPr fontId="19"/>
  </si>
  <si>
    <t>Oxford Journal of Law and Religion</t>
    <phoneticPr fontId="19"/>
  </si>
  <si>
    <t>Oxford Journal of Legal Studies</t>
    <phoneticPr fontId="19"/>
  </si>
  <si>
    <t>Oxford Review of Economic Policy</t>
    <phoneticPr fontId="19"/>
  </si>
  <si>
    <t>Paediatrics &amp; Child Health</t>
    <phoneticPr fontId="19"/>
  </si>
  <si>
    <t>Parliamentary Affairs</t>
    <phoneticPr fontId="19"/>
  </si>
  <si>
    <t>Past &amp; Present</t>
    <phoneticPr fontId="19"/>
  </si>
  <si>
    <t>Pathogens and Disease</t>
    <phoneticPr fontId="19"/>
  </si>
  <si>
    <t>Perspectives on Public Management and Governance</t>
    <phoneticPr fontId="19"/>
  </si>
  <si>
    <t>Philosophia Mathematica</t>
    <phoneticPr fontId="19"/>
  </si>
  <si>
    <t>Policing: A Journal of Policy and Practice</t>
    <phoneticPr fontId="19"/>
  </si>
  <si>
    <t>Protein Engineering, Design and Selection</t>
    <phoneticPr fontId="19"/>
  </si>
  <si>
    <t>Public Health Ethics</t>
    <phoneticPr fontId="19"/>
  </si>
  <si>
    <t>Public Opinion Quarterly</t>
    <phoneticPr fontId="19"/>
  </si>
  <si>
    <t>Publications of the Astronomical Society of Japan</t>
    <phoneticPr fontId="19"/>
  </si>
  <si>
    <t>Publius: The Journal of Federalism</t>
    <phoneticPr fontId="19"/>
  </si>
  <si>
    <t>QJM: An International Journal of Medicine</t>
    <phoneticPr fontId="19"/>
  </si>
  <si>
    <t>Radiation Protection Dosimetry</t>
    <phoneticPr fontId="19"/>
  </si>
  <si>
    <t>Refugee Survey Quarterly</t>
    <phoneticPr fontId="19"/>
  </si>
  <si>
    <t>Reports of Patent, Design and Trade Mark Cases</t>
    <phoneticPr fontId="19"/>
  </si>
  <si>
    <t>Research Evaluation</t>
    <phoneticPr fontId="19"/>
  </si>
  <si>
    <t>Review of Finance</t>
    <phoneticPr fontId="19"/>
  </si>
  <si>
    <t>Rheumatology</t>
    <phoneticPr fontId="19"/>
  </si>
  <si>
    <t>Schizophrenia Bulletin</t>
    <phoneticPr fontId="19"/>
  </si>
  <si>
    <t>Science and Public Policy</t>
    <phoneticPr fontId="19"/>
  </si>
  <si>
    <t>Screen</t>
    <phoneticPr fontId="19"/>
  </si>
  <si>
    <t>SLEEP</t>
    <phoneticPr fontId="19"/>
  </si>
  <si>
    <t>Social Forces</t>
    <phoneticPr fontId="19"/>
  </si>
  <si>
    <t>Social History of Medicine</t>
    <phoneticPr fontId="19"/>
  </si>
  <si>
    <t>Social Problems</t>
    <phoneticPr fontId="19"/>
  </si>
  <si>
    <t>Social Science Japan Journal</t>
    <phoneticPr fontId="19"/>
  </si>
  <si>
    <t>Socio-Economic Review</t>
    <phoneticPr fontId="19"/>
  </si>
  <si>
    <t>Statute Law Review</t>
    <phoneticPr fontId="19"/>
  </si>
  <si>
    <t>Systematic Biology</t>
    <phoneticPr fontId="19"/>
  </si>
  <si>
    <t>Teaching Mathematics and its Applications: An International Journal of the IMA</t>
    <phoneticPr fontId="19"/>
  </si>
  <si>
    <t>The American Historical Review</t>
    <phoneticPr fontId="19"/>
  </si>
  <si>
    <t>The Cambridge Quarterly</t>
    <phoneticPr fontId="19"/>
  </si>
  <si>
    <t>The Chinese Journal of Comparative Law</t>
    <phoneticPr fontId="19"/>
  </si>
  <si>
    <t>The Computer Journal</t>
    <phoneticPr fontId="19"/>
  </si>
  <si>
    <t>The English Historical Review</t>
    <phoneticPr fontId="19"/>
  </si>
  <si>
    <t>The Gerontologist</t>
    <phoneticPr fontId="19"/>
  </si>
  <si>
    <t>The Journal of Biochemistry</t>
    <phoneticPr fontId="19"/>
  </si>
  <si>
    <t>The Journal of Hindu Studies</t>
    <phoneticPr fontId="19"/>
  </si>
  <si>
    <t>The Journal of Infectious Diseases</t>
    <phoneticPr fontId="19"/>
  </si>
  <si>
    <t>The Journal of Theological Studies</t>
    <phoneticPr fontId="19"/>
  </si>
  <si>
    <t>The Philosophical Quarterly</t>
    <phoneticPr fontId="19"/>
  </si>
  <si>
    <t>The Quarterly Journal of Economics</t>
    <phoneticPr fontId="19"/>
  </si>
  <si>
    <t>The Review of Asset Pricing Studies</t>
    <phoneticPr fontId="19"/>
  </si>
  <si>
    <t>The Review of Corporate Finance Studies</t>
    <phoneticPr fontId="19"/>
  </si>
  <si>
    <t>The Review of Economic Studies</t>
    <phoneticPr fontId="19"/>
  </si>
  <si>
    <t>The Review of English Studies</t>
    <phoneticPr fontId="19"/>
  </si>
  <si>
    <t>The Review of Financial Studies</t>
    <phoneticPr fontId="19"/>
  </si>
  <si>
    <t>The World Bank Economic Review</t>
    <phoneticPr fontId="19"/>
  </si>
  <si>
    <t>The Year’s Work in Critical and Cultural Theory</t>
    <phoneticPr fontId="19"/>
  </si>
  <si>
    <t>Toxicological Sciences</t>
    <phoneticPr fontId="19"/>
  </si>
  <si>
    <t>Tree Physiology</t>
    <phoneticPr fontId="19"/>
  </si>
  <si>
    <t>Trusts &amp; Trustees</t>
    <phoneticPr fontId="19"/>
  </si>
  <si>
    <t>Twentieth Century British History</t>
    <phoneticPr fontId="19"/>
  </si>
  <si>
    <t>Uniform Law Review</t>
    <phoneticPr fontId="19"/>
  </si>
  <si>
    <t>Work, Aging and Retirement</t>
    <phoneticPr fontId="19"/>
  </si>
  <si>
    <t>Aesthetic Surgery Journal</t>
    <phoneticPr fontId="19"/>
  </si>
  <si>
    <t>Adaptation</t>
    <phoneticPr fontId="19"/>
  </si>
  <si>
    <t>Social Work</t>
    <phoneticPr fontId="19"/>
  </si>
  <si>
    <r>
      <rPr>
        <sz val="9"/>
        <color rgb="FFFF0000"/>
        <rFont val="ＭＳ Ｐゴシック"/>
        <family val="2"/>
        <scheme val="minor"/>
      </rPr>
      <t xml:space="preserve">*7 </t>
    </r>
    <r>
      <rPr>
        <sz val="9"/>
        <rFont val="ＭＳ Ｐゴシック"/>
        <family val="2"/>
        <scheme val="minor"/>
      </rPr>
      <t xml:space="preserve">      Clinical Chemistryを購読する場合はセット誌となります。Clinical Chemistryを購読せず、個別購読も可能です。</t>
    </r>
  </si>
  <si>
    <r>
      <t>The Journal of Applied Laboratory Medicine</t>
    </r>
    <r>
      <rPr>
        <sz val="9"/>
        <color rgb="FFFF0000"/>
        <rFont val="ＭＳ Ｐゴシック"/>
        <family val="2"/>
        <scheme val="minor"/>
      </rPr>
      <t>*7</t>
    </r>
  </si>
  <si>
    <t>Volume 69 Issue 1</t>
  </si>
  <si>
    <t>Volume 106, Issue 434</t>
  </si>
  <si>
    <t>Volume 69, Issue 168</t>
  </si>
  <si>
    <t>2021年版</t>
  </si>
  <si>
    <t>American Journal of Clinical Pathology</t>
  </si>
  <si>
    <t>Annals of Behavioral Medicine</t>
  </si>
  <si>
    <t>Aristotelian Society Supplementary Volume</t>
  </si>
  <si>
    <t>Biology of Reproduction</t>
  </si>
  <si>
    <t xml:space="preserve">Bulletin of the Institute of Classical Studies </t>
  </si>
  <si>
    <t>EP Europace</t>
  </si>
  <si>
    <t>European Heart Journal – Cardiovascular Pharmacotherapy</t>
  </si>
  <si>
    <t>European Heart Journal – Quality of Care &amp; Clinical Outcomes</t>
  </si>
  <si>
    <t>French Studies Bulletin: A Quarterly Supplement</t>
  </si>
  <si>
    <t xml:space="preserve">GRUR International: Journal of European and International IP Law </t>
  </si>
  <si>
    <t>Health &amp; Social Work</t>
  </si>
  <si>
    <t>ICES Journal of Marine Science</t>
  </si>
  <si>
    <t>International Affairs</t>
  </si>
  <si>
    <t>International Journal of Constitutional Law (I·CON)</t>
  </si>
  <si>
    <t>International Relations of the Asia-Pacific</t>
  </si>
  <si>
    <t xml:space="preserve">Journal of AOAC International </t>
  </si>
  <si>
    <t>Journal of Burn Care &amp; Research</t>
  </si>
  <si>
    <t>Journal of Church &amp; State</t>
  </si>
  <si>
    <t>Journal of Conflict &amp; Security Law</t>
  </si>
  <si>
    <t>Journal of Crohn's and Colitis</t>
  </si>
  <si>
    <t>Journal of Deaf Studies and Deaf Education</t>
  </si>
  <si>
    <t>Journal of Neuropathology &amp; Experimental Neurology</t>
  </si>
  <si>
    <t>Journal of the European Economic Association</t>
  </si>
  <si>
    <t>Journal of World Energy Law &amp; Business</t>
  </si>
  <si>
    <t>Music &amp; Letters</t>
  </si>
  <si>
    <t>Notes &amp; Queries</t>
  </si>
  <si>
    <t>Ornithological Applications</t>
  </si>
  <si>
    <t>Ornithology</t>
  </si>
  <si>
    <t>Pain Medicine</t>
  </si>
  <si>
    <t>Physical Therapy</t>
  </si>
  <si>
    <t>Plant &amp; Cell Physiology</t>
  </si>
  <si>
    <t>Proceedings of the Aristotelian Society</t>
  </si>
  <si>
    <t>Public Policy &amp; Aging Report</t>
  </si>
  <si>
    <t>Social Politics</t>
  </si>
  <si>
    <t>Transactions of the Royal Society of Tropical Medicine &amp; Hygiene</t>
  </si>
  <si>
    <t>Translational Behavioral Medicine</t>
  </si>
  <si>
    <t>The British Yearbook of International Law</t>
  </si>
  <si>
    <t>Communication, Culture &amp; Critique</t>
  </si>
  <si>
    <t>The Economic Journal</t>
  </si>
  <si>
    <t>The Econometrics Journal</t>
  </si>
  <si>
    <t>The Journal of American History</t>
  </si>
  <si>
    <t>Journal of Communication</t>
  </si>
  <si>
    <t>Journal of Global Security Studies</t>
  </si>
  <si>
    <t>The Journal of Law, Economics, &amp; Organization</t>
  </si>
  <si>
    <t>The Journal of Medicine &amp; Philosophy</t>
  </si>
  <si>
    <t>Journal of Public Administration Research and Theory</t>
  </si>
  <si>
    <t>The Journals of Gerontology - Series A: Biological Sciences &amp; Medical Sciences</t>
  </si>
  <si>
    <t>The Journals of Gerontology - Series B: Psychological Sciences &amp; Social Sciences</t>
  </si>
  <si>
    <t>The Leo Baeck Institute Year Book</t>
  </si>
  <si>
    <t>The Quarterly Journal of Mechanics &amp; Applied Mathematics</t>
  </si>
  <si>
    <t>The Western Historical Quarterly</t>
  </si>
  <si>
    <t>Molecular Biology &amp; Evolution</t>
  </si>
  <si>
    <t>The American Journal of Comparative Law</t>
  </si>
  <si>
    <t>2021年
追加
タイトル</t>
  </si>
  <si>
    <t>Bioscience Biotechnology and Biochemistry</t>
  </si>
  <si>
    <t>BJS (British Journal of Surgery)</t>
  </si>
  <si>
    <t>European Heart Journal: Acute Cardiovascular Care</t>
  </si>
  <si>
    <t>European Journal of Cardiovascular Nursing</t>
  </si>
  <si>
    <t>European Journal of Preventive Cardiology</t>
  </si>
  <si>
    <t>Genetics</t>
  </si>
  <si>
    <t>International Journal of Pharmacy Practice</t>
  </si>
  <si>
    <t>Journal of Aesthetics and Art Criticism</t>
  </si>
  <si>
    <t>Journal of Breast Imaging</t>
  </si>
  <si>
    <t>Journal of Pharmaceutical Health Services Research</t>
  </si>
  <si>
    <t>Journal of Pharmacy and Pharmacology</t>
  </si>
  <si>
    <t>Metallomics</t>
  </si>
  <si>
    <t>The Plant Cell</t>
  </si>
  <si>
    <t>Plant Physiology</t>
  </si>
  <si>
    <t>オックスフォード大学出版局　2021年　ジャーナル・タイトル一覧（STMコレクション）</t>
  </si>
  <si>
    <t>2021年度</t>
  </si>
  <si>
    <t>オックスフォード大学出版局　2021年　ジャーナル・タイトル一覧（HSSコレクション）</t>
  </si>
  <si>
    <t>2021年にコレクションから除外されるタイトル</t>
  </si>
  <si>
    <t>オックスフォード大学出版局　2021年　ジャーナル・タイトル一覧
（コレクションに収録されないタイトル）</t>
  </si>
  <si>
    <t>University of Chicago Pressへ移管</t>
  </si>
  <si>
    <t>2021年よりFull OAへ</t>
  </si>
  <si>
    <t>日本農芸化学会</t>
  </si>
  <si>
    <t>アメリカ美学協会</t>
  </si>
  <si>
    <t>王立薬剤師会</t>
  </si>
  <si>
    <t>アメリカ遺伝学会</t>
  </si>
  <si>
    <t>BJS Society</t>
  </si>
  <si>
    <t>Sage</t>
  </si>
  <si>
    <t>Medicine/Life Science</t>
  </si>
  <si>
    <t>​0916-8451</t>
  </si>
  <si>
    <t>1347-6947</t>
  </si>
  <si>
    <t>0007-1323</t>
  </si>
  <si>
    <t>1365-2168</t>
  </si>
  <si>
    <t xml:space="preserve">2048-8726 </t>
  </si>
  <si>
    <t xml:space="preserve">
2048-8734 </t>
  </si>
  <si>
    <t>1873-1953</t>
  </si>
  <si>
    <t xml:space="preserve">
​2047-4873</t>
  </si>
  <si>
    <t>2047-4881</t>
  </si>
  <si>
    <t>1474-5151</t>
  </si>
  <si>
    <t>0016-6731</t>
  </si>
  <si>
    <t>1943-2631</t>
  </si>
  <si>
    <t>0961-7671</t>
  </si>
  <si>
    <t>2042-7174</t>
  </si>
  <si>
    <t>0021-8529</t>
  </si>
  <si>
    <t>1540-6245</t>
  </si>
  <si>
    <t>1759-8893</t>
  </si>
  <si>
    <t>0022-3573</t>
  </si>
  <si>
    <t>2042-7158</t>
  </si>
  <si>
    <t>1756-591X</t>
  </si>
  <si>
    <t>1040-4651</t>
  </si>
  <si>
    <t>1532-298X</t>
  </si>
  <si>
    <t>0032-0889</t>
  </si>
  <si>
    <t>1532-2548</t>
  </si>
  <si>
    <t>2632-6110</t>
  </si>
  <si>
    <t>2631-6129</t>
  </si>
  <si>
    <t>アメリカ植物生物学会</t>
  </si>
  <si>
    <t>2021年版コレクションへのアップグレードによる追加タイトル</t>
  </si>
  <si>
    <t>academic.oup.com/bbb</t>
  </si>
  <si>
    <t>academic.oup.com/bjs</t>
  </si>
  <si>
    <t>academic.oup.com/ehjacc</t>
  </si>
  <si>
    <t>academic.oup.com/eurjcn</t>
  </si>
  <si>
    <t>academic.oup.com/eurjpc</t>
  </si>
  <si>
    <t>academic.oup.com/genetics</t>
  </si>
  <si>
    <t>academic.oup.com/jaac</t>
  </si>
  <si>
    <t>academic.oup.com/metallomics</t>
  </si>
  <si>
    <t>academic.oup.com/plphys</t>
  </si>
  <si>
    <t>academic.oup.com/plcell</t>
  </si>
  <si>
    <t>academic.oup.com/ijpp</t>
  </si>
  <si>
    <t>academic.oup.com/jbi</t>
  </si>
  <si>
    <t>academic.oup.com/jphsr</t>
  </si>
  <si>
    <t>academic.oup.com/jpp</t>
  </si>
  <si>
    <t>Taylor &amp; Francisより移管</t>
  </si>
  <si>
    <t>SAGEより移管</t>
  </si>
  <si>
    <t>Volume 108, Issue 1</t>
  </si>
  <si>
    <r>
      <t xml:space="preserve">The Plant Cell </t>
    </r>
    <r>
      <rPr>
        <sz val="9"/>
        <color rgb="FFFF0000"/>
        <rFont val="ＭＳ Ｐゴシック"/>
        <family val="2"/>
        <scheme val="minor"/>
      </rPr>
      <t>*8</t>
    </r>
  </si>
  <si>
    <r>
      <rPr>
        <sz val="9"/>
        <color rgb="FFFF0000"/>
        <rFont val="ＭＳ Ｐゴシック"/>
        <family val="2"/>
        <scheme val="minor"/>
      </rPr>
      <t>*8</t>
    </r>
    <r>
      <rPr>
        <sz val="9"/>
        <rFont val="ＭＳ Ｐゴシック"/>
        <family val="2"/>
        <scheme val="minor"/>
      </rPr>
      <t xml:space="preserve">      Plant Physiologyとバンドルでのご提供です。単独でのご購読はできません。</t>
    </r>
  </si>
  <si>
    <t>01)　2015年から2021年にコレクションに追加されたタイトルの一覧</t>
  </si>
  <si>
    <t>02)　フルコレクション（2014年版~2021年版）収録タイトル一覧</t>
  </si>
  <si>
    <t>03)　STMコレクション（2014年版~2021年版）収録タイトル一覧</t>
  </si>
  <si>
    <t>04)　HSSコレクション（2014年版~2021年版）収録タイトル一覧</t>
  </si>
  <si>
    <t>01)　フルコレクション（2014年版~2021年版）収録タイトル一覧</t>
  </si>
  <si>
    <t>02)　STMコレクション（2014年版~2021年版）収録タイトル一覧</t>
  </si>
  <si>
    <t>03)　HSSコレクション（2014年版~2021年版）収録タイトル一覧</t>
  </si>
  <si>
    <t>オックスフォード大学出版局　2021年　ジャーナル・タイトル一覧（フルコレクション）</t>
  </si>
  <si>
    <t>旧The Condor（ジャーナル名称変更）</t>
  </si>
  <si>
    <t>旧The Auk（ジャーナル名称変更）</t>
  </si>
  <si>
    <t>Volume 110, Issue 1</t>
    <phoneticPr fontId="19"/>
  </si>
  <si>
    <t>Volume 8, Issue 1</t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</si>
</sst>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_-* #,##0.00_-;\-* #,##0.00_-;_-* &quot;-&quot;??_-;_-@_-"/>
    <numFmt numFmtId="177" formatCode="0.000"/>
    <numFmt numFmtId="178" formatCode="yyyy&quot;年&quot;m&quot;月&quot;d&quot;日&quot;;@"/>
    <numFmt numFmtId="179" formatCode="_-[$£-809]* #,##0_-;\-[$£-809]* #,##0_-;_-[$£-809]* &quot;-&quot;??_-;_-@_-"/>
    <numFmt numFmtId="180" formatCode="_-* #,##0_-;\-* #,##0_-;_-* &quot;-&quot;??_-;_-@_-"/>
  </numFmts>
  <fonts count="20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0"/>
      <name val="Arial"/>
      <family val="2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2"/>
      <scheme val="minor"/>
    </font>
    <font>
      <u/>
      <sz val="11"/>
      <color theme="10"/>
      <name val="ＭＳ Ｐゴシック"/>
      <family val="2"/>
      <charset val="128"/>
      <scheme val="minor"/>
    </font>
    <font>
      <sz val="9"/>
      <name val="ＭＳ Ｐゴシック"/>
      <family val="2"/>
      <scheme val="minor"/>
    </font>
    <font>
      <u/>
      <sz val="11"/>
      <color theme="10"/>
      <name val="ＭＳ Ｐゴシック"/>
      <family val="2"/>
      <scheme val="minor"/>
    </font>
    <font>
      <u/>
      <sz val="9"/>
      <name val="ＭＳ Ｐゴシック"/>
      <family val="2"/>
      <scheme val="minor"/>
    </font>
    <font>
      <b/>
      <sz val="9"/>
      <name val="ＭＳ Ｐゴシック"/>
      <family val="2"/>
      <scheme val="minor"/>
    </font>
    <font>
      <b/>
      <sz val="12"/>
      <name val="ＭＳ Ｐゴシック"/>
      <family val="2"/>
      <scheme val="minor"/>
    </font>
    <font>
      <sz val="9"/>
      <color rgb="FFFF0000"/>
      <name val="ＭＳ Ｐゴシック"/>
      <family val="2"/>
      <scheme val="minor"/>
    </font>
    <font>
      <sz val="9"/>
      <color rgb="FF000000"/>
      <name val="ＭＳ Ｐゴシック"/>
      <family val="2"/>
      <scheme val="minor"/>
    </font>
    <font>
      <u/>
      <sz val="9"/>
      <color theme="10"/>
      <name val="ＭＳ Ｐゴシック"/>
      <family val="2"/>
      <scheme val="minor"/>
    </font>
    <font>
      <sz val="9"/>
      <color theme="0"/>
      <name val="ＭＳ Ｐゴシック"/>
      <family val="2"/>
      <scheme val="minor"/>
    </font>
    <font>
      <b/>
      <sz val="11"/>
      <name val="ＭＳ Ｐゴシック"/>
      <family val="2"/>
      <scheme val="minor"/>
    </font>
    <font>
      <b/>
      <sz val="14"/>
      <name val="ＭＳ Ｐゴシック"/>
      <family val="2"/>
      <scheme val="minor"/>
    </font>
    <font>
      <b/>
      <sz val="11"/>
      <color rgb="FFFF0000"/>
      <name val="ＭＳ Ｐゴシック"/>
      <family val="2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theme="8" tint="0.79998168889431442"/>
      </patternFill>
    </fill>
    <fill>
      <patternFill patternType="solid">
        <fgColor theme="7" tint="0.79998168889431442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5">
    <xf numFmtId="0" fontId="0" fillId="0" borderId="0">
      <alignment vertical="center"/>
    </xf>
    <xf numFmtId="0" fontId="3" fillId="0" borderId="0"/>
    <xf numFmtId="0" fontId="5" fillId="0" borderId="0" applyNumberFormat="0" applyFill="0" applyBorder="0" applyAlignment="0" applyProtection="0"/>
    <xf numFmtId="0" fontId="1" fillId="0" borderId="0"/>
    <xf numFmtId="0" fontId="2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176" fontId="18" fillId="0" borderId="0" applyFont="0" applyFill="0" applyBorder="0" applyAlignment="0" applyProtection="0"/>
    <xf numFmtId="0" fontId="3" fillId="0" borderId="0"/>
  </cellStyleXfs>
  <cellXfs count="362">
    <xf numFmtId="0" fontId="0" fillId="0" borderId="0" xfId="0">
      <alignment vertical="center"/>
    </xf>
    <xf numFmtId="0" fontId="6" fillId="2" borderId="0" xfId="1" applyFont="1" applyFill="1" applyAlignment="1">
      <alignment horizontal="center" vertical="center" wrapText="1"/>
    </xf>
    <xf numFmtId="0" fontId="4" fillId="2" borderId="0" xfId="0" applyFont="1" applyFill="1">
      <alignment vertical="center"/>
    </xf>
    <xf numFmtId="0" fontId="4" fillId="2" borderId="6" xfId="0" applyFont="1" applyFill="1" applyBorder="1">
      <alignment vertical="center"/>
    </xf>
    <xf numFmtId="0" fontId="6" fillId="2" borderId="10" xfId="3" applyFont="1" applyFill="1" applyBorder="1" applyAlignment="1">
      <alignment horizontal="center" wrapText="1"/>
    </xf>
    <xf numFmtId="0" fontId="6" fillId="2" borderId="17" xfId="3" applyFont="1" applyFill="1" applyBorder="1" applyAlignment="1">
      <alignment horizontal="center" wrapText="1"/>
    </xf>
    <xf numFmtId="0" fontId="6" fillId="2" borderId="11" xfId="3" applyFont="1" applyFill="1" applyBorder="1" applyAlignment="1">
      <alignment horizontal="center" wrapText="1"/>
    </xf>
    <xf numFmtId="0" fontId="6" fillId="2" borderId="13" xfId="3" applyFont="1" applyFill="1" applyBorder="1" applyAlignment="1">
      <alignment horizontal="center" wrapText="1"/>
    </xf>
    <xf numFmtId="49" fontId="6" fillId="2" borderId="13" xfId="3" applyNumberFormat="1" applyFont="1" applyFill="1" applyBorder="1" applyAlignment="1">
      <alignment horizontal="center" wrapText="1"/>
    </xf>
    <xf numFmtId="49" fontId="6" fillId="2" borderId="10" xfId="3" applyNumberFormat="1" applyFont="1" applyFill="1" applyBorder="1" applyAlignment="1">
      <alignment horizontal="center" wrapText="1"/>
    </xf>
    <xf numFmtId="49" fontId="6" fillId="2" borderId="11" xfId="3" applyNumberFormat="1" applyFont="1" applyFill="1" applyBorder="1" applyAlignment="1">
      <alignment horizont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>
      <alignment vertical="center"/>
    </xf>
    <xf numFmtId="0" fontId="6" fillId="2" borderId="18" xfId="3" applyFont="1" applyFill="1" applyBorder="1" applyAlignment="1">
      <alignment horizontal="center"/>
    </xf>
    <xf numFmtId="0" fontId="6" fillId="2" borderId="9" xfId="3" applyFont="1" applyFill="1" applyBorder="1" applyAlignment="1">
      <alignment horizontal="center"/>
    </xf>
    <xf numFmtId="0" fontId="6" fillId="2" borderId="19" xfId="3" applyFont="1" applyFill="1" applyBorder="1" applyAlignment="1">
      <alignment horizontal="center"/>
    </xf>
    <xf numFmtId="0" fontId="6" fillId="2" borderId="18" xfId="3" applyFont="1" applyFill="1" applyBorder="1"/>
    <xf numFmtId="0" fontId="6" fillId="2" borderId="9" xfId="4" applyFont="1" applyFill="1" applyBorder="1" applyAlignment="1" applyProtection="1"/>
    <xf numFmtId="177" fontId="6" fillId="2" borderId="19" xfId="3" applyNumberFormat="1" applyFont="1" applyFill="1" applyBorder="1" applyAlignment="1">
      <alignment horizontal="right"/>
    </xf>
    <xf numFmtId="0" fontId="6" fillId="2" borderId="20" xfId="4" applyFont="1" applyFill="1" applyBorder="1" applyAlignment="1" applyProtection="1">
      <alignment horizontal="center"/>
    </xf>
    <xf numFmtId="0" fontId="6" fillId="2" borderId="9" xfId="4" applyFont="1" applyFill="1" applyBorder="1" applyAlignment="1" applyProtection="1">
      <alignment horizontal="center"/>
    </xf>
    <xf numFmtId="0" fontId="6" fillId="2" borderId="19" xfId="4" applyFont="1" applyFill="1" applyBorder="1" applyAlignment="1" applyProtection="1">
      <alignment horizontal="center"/>
    </xf>
    <xf numFmtId="0" fontId="6" fillId="2" borderId="18" xfId="4" applyFont="1" applyFill="1" applyBorder="1" applyAlignment="1" applyProtection="1">
      <alignment horizontal="center"/>
    </xf>
    <xf numFmtId="0" fontId="6" fillId="2" borderId="18" xfId="4" applyFont="1" applyFill="1" applyBorder="1" applyAlignment="1" applyProtection="1"/>
    <xf numFmtId="0" fontId="6" fillId="2" borderId="19" xfId="4" applyFont="1" applyFill="1" applyBorder="1" applyAlignment="1" applyProtection="1"/>
    <xf numFmtId="0" fontId="6" fillId="2" borderId="18" xfId="0" applyFont="1" applyFill="1" applyBorder="1" applyAlignment="1">
      <alignment vertical="center" wrapText="1"/>
    </xf>
    <xf numFmtId="0" fontId="6" fillId="2" borderId="5" xfId="3" applyFont="1" applyFill="1" applyBorder="1" applyAlignment="1">
      <alignment horizontal="center"/>
    </xf>
    <xf numFmtId="0" fontId="6" fillId="2" borderId="6" xfId="3" applyFont="1" applyFill="1" applyBorder="1" applyAlignment="1">
      <alignment horizontal="center"/>
    </xf>
    <xf numFmtId="0" fontId="6" fillId="2" borderId="8" xfId="3" applyFont="1" applyFill="1" applyBorder="1" applyAlignment="1">
      <alignment horizontal="center"/>
    </xf>
    <xf numFmtId="0" fontId="6" fillId="2" borderId="5" xfId="3" applyFont="1" applyFill="1" applyBorder="1"/>
    <xf numFmtId="0" fontId="6" fillId="2" borderId="6" xfId="4" applyFont="1" applyFill="1" applyBorder="1" applyAlignment="1" applyProtection="1"/>
    <xf numFmtId="0" fontId="6" fillId="2" borderId="8" xfId="4" applyFont="1" applyFill="1" applyBorder="1" applyAlignment="1" applyProtection="1"/>
    <xf numFmtId="0" fontId="6" fillId="2" borderId="12" xfId="4" applyFont="1" applyFill="1" applyBorder="1" applyAlignment="1" applyProtection="1">
      <alignment horizontal="center"/>
    </xf>
    <xf numFmtId="0" fontId="6" fillId="2" borderId="6" xfId="4" applyFont="1" applyFill="1" applyBorder="1" applyAlignment="1" applyProtection="1">
      <alignment horizontal="center"/>
    </xf>
    <xf numFmtId="0" fontId="6" fillId="2" borderId="8" xfId="4" applyFont="1" applyFill="1" applyBorder="1" applyAlignment="1" applyProtection="1">
      <alignment horizontal="center"/>
    </xf>
    <xf numFmtId="0" fontId="6" fillId="2" borderId="5" xfId="4" applyFont="1" applyFill="1" applyBorder="1" applyAlignment="1" applyProtection="1">
      <alignment horizontal="center"/>
    </xf>
    <xf numFmtId="0" fontId="6" fillId="2" borderId="5" xfId="4" applyFont="1" applyFill="1" applyBorder="1" applyAlignment="1" applyProtection="1"/>
    <xf numFmtId="0" fontId="6" fillId="2" borderId="5" xfId="0" applyFont="1" applyFill="1" applyBorder="1" applyAlignment="1">
      <alignment vertical="center" wrapText="1"/>
    </xf>
    <xf numFmtId="0" fontId="6" fillId="2" borderId="5" xfId="3" applyFont="1" applyFill="1" applyBorder="1" applyAlignment="1"/>
    <xf numFmtId="15" fontId="6" fillId="2" borderId="6" xfId="3" applyNumberFormat="1" applyFont="1" applyFill="1" applyBorder="1" applyAlignment="1">
      <alignment horizontal="left" wrapText="1"/>
    </xf>
    <xf numFmtId="177" fontId="6" fillId="2" borderId="8" xfId="3" applyNumberFormat="1" applyFont="1" applyFill="1" applyBorder="1" applyAlignment="1">
      <alignment horizontal="right"/>
    </xf>
    <xf numFmtId="0" fontId="6" fillId="2" borderId="5" xfId="3" applyFont="1" applyFill="1" applyBorder="1" applyAlignment="1">
      <alignment horizontal="left"/>
    </xf>
    <xf numFmtId="0" fontId="6" fillId="2" borderId="6" xfId="3" applyFont="1" applyFill="1" applyBorder="1" applyAlignment="1">
      <alignment horizontal="left"/>
    </xf>
    <xf numFmtId="0" fontId="6" fillId="2" borderId="8" xfId="3" applyFont="1" applyFill="1" applyBorder="1" applyAlignment="1">
      <alignment horizontal="left"/>
    </xf>
    <xf numFmtId="0" fontId="6" fillId="2" borderId="8" xfId="3" applyFont="1" applyFill="1" applyBorder="1"/>
    <xf numFmtId="177" fontId="6" fillId="2" borderId="8" xfId="3" applyNumberFormat="1" applyFont="1" applyFill="1" applyBorder="1" applyAlignment="1"/>
    <xf numFmtId="0" fontId="6" fillId="2" borderId="5" xfId="3" applyNumberFormat="1" applyFont="1" applyFill="1" applyBorder="1" applyAlignment="1"/>
    <xf numFmtId="0" fontId="6" fillId="2" borderId="6" xfId="3" applyFont="1" applyFill="1" applyBorder="1"/>
    <xf numFmtId="49" fontId="6" fillId="2" borderId="8" xfId="3" applyNumberFormat="1" applyFont="1" applyFill="1" applyBorder="1" applyAlignment="1">
      <alignment horizontal="center"/>
    </xf>
    <xf numFmtId="0" fontId="6" fillId="2" borderId="5" xfId="3" applyFont="1" applyFill="1" applyBorder="1" applyAlignment="1" applyProtection="1"/>
    <xf numFmtId="0" fontId="6" fillId="2" borderId="5" xfId="3" applyFont="1" applyFill="1" applyBorder="1" applyAlignment="1">
      <alignment vertical="center"/>
    </xf>
    <xf numFmtId="0" fontId="6" fillId="2" borderId="6" xfId="3" applyFont="1" applyFill="1" applyBorder="1" applyAlignment="1">
      <alignment horizontal="left" wrapText="1"/>
    </xf>
    <xf numFmtId="0" fontId="6" fillId="2" borderId="6" xfId="3" applyFont="1" applyFill="1" applyBorder="1" applyAlignment="1" applyProtection="1">
      <alignment horizontal="left"/>
    </xf>
    <xf numFmtId="0" fontId="6" fillId="2" borderId="8" xfId="7" applyFont="1" applyFill="1" applyBorder="1" applyAlignment="1" applyProtection="1">
      <protection locked="0"/>
    </xf>
    <xf numFmtId="0" fontId="6" fillId="2" borderId="12" xfId="3" applyFont="1" applyFill="1" applyBorder="1" applyAlignment="1">
      <alignment horizontal="center"/>
    </xf>
    <xf numFmtId="0" fontId="6" fillId="2" borderId="6" xfId="3" applyFont="1" applyFill="1" applyBorder="1" applyAlignment="1">
      <alignment vertical="center"/>
    </xf>
    <xf numFmtId="0" fontId="6" fillId="2" borderId="8" xfId="3" applyFont="1" applyFill="1" applyBorder="1" applyAlignment="1">
      <alignment vertical="center"/>
    </xf>
    <xf numFmtId="0" fontId="6" fillId="2" borderId="5" xfId="3" applyFont="1" applyFill="1" applyBorder="1" applyAlignment="1">
      <alignment vertical="center" wrapText="1"/>
    </xf>
    <xf numFmtId="0" fontId="6" fillId="2" borderId="6" xfId="8" applyFont="1" applyFill="1" applyBorder="1" applyAlignment="1" applyProtection="1"/>
    <xf numFmtId="0" fontId="6" fillId="2" borderId="8" xfId="8" applyFont="1" applyFill="1" applyBorder="1" applyAlignment="1" applyProtection="1">
      <protection locked="0"/>
    </xf>
    <xf numFmtId="0" fontId="6" fillId="2" borderId="5" xfId="3" applyFont="1" applyFill="1" applyBorder="1" applyAlignment="1">
      <alignment wrapText="1"/>
    </xf>
    <xf numFmtId="0" fontId="6" fillId="2" borderId="6" xfId="3" applyFont="1" applyFill="1" applyBorder="1" applyAlignment="1">
      <alignment wrapText="1"/>
    </xf>
    <xf numFmtId="177" fontId="6" fillId="2" borderId="8" xfId="3" applyNumberFormat="1" applyFont="1" applyFill="1" applyBorder="1" applyAlignment="1">
      <alignment horizontal="right" wrapText="1"/>
    </xf>
    <xf numFmtId="0" fontId="6" fillId="2" borderId="5" xfId="3" applyFont="1" applyFill="1" applyBorder="1" applyAlignment="1">
      <alignment horizontal="left" wrapText="1"/>
    </xf>
    <xf numFmtId="49" fontId="6" fillId="2" borderId="5" xfId="3" applyNumberFormat="1" applyFont="1" applyFill="1" applyBorder="1" applyAlignment="1">
      <alignment horizontal="center"/>
    </xf>
    <xf numFmtId="49" fontId="6" fillId="2" borderId="6" xfId="3" applyNumberFormat="1" applyFont="1" applyFill="1" applyBorder="1" applyAlignment="1">
      <alignment horizontal="center"/>
    </xf>
    <xf numFmtId="0" fontId="6" fillId="2" borderId="6" xfId="3" applyFont="1" applyFill="1" applyBorder="1" applyAlignment="1" applyProtection="1">
      <alignment vertical="top" wrapText="1"/>
      <protection locked="0"/>
    </xf>
    <xf numFmtId="177" fontId="6" fillId="2" borderId="8" xfId="3" applyNumberFormat="1" applyFont="1" applyFill="1" applyBorder="1" applyAlignment="1">
      <alignment horizontal="right" vertical="center"/>
    </xf>
    <xf numFmtId="0" fontId="6" fillId="2" borderId="6" xfId="3" applyFont="1" applyFill="1" applyBorder="1" applyAlignment="1" applyProtection="1"/>
    <xf numFmtId="3" fontId="6" fillId="2" borderId="8" xfId="3" applyNumberFormat="1" applyFont="1" applyFill="1" applyBorder="1" applyAlignment="1">
      <alignment horizontal="center"/>
    </xf>
    <xf numFmtId="0" fontId="6" fillId="2" borderId="5" xfId="6" applyNumberFormat="1" applyFont="1" applyFill="1" applyBorder="1" applyAlignment="1"/>
    <xf numFmtId="0" fontId="6" fillId="2" borderId="6" xfId="9" applyFont="1" applyFill="1" applyBorder="1" applyAlignment="1" applyProtection="1"/>
    <xf numFmtId="0" fontId="6" fillId="2" borderId="8" xfId="3" applyFont="1" applyFill="1" applyBorder="1" applyAlignment="1" applyProtection="1"/>
    <xf numFmtId="1" fontId="6" fillId="2" borderId="5" xfId="6" applyNumberFormat="1" applyFont="1" applyFill="1" applyBorder="1" applyAlignment="1"/>
    <xf numFmtId="0" fontId="6" fillId="2" borderId="5" xfId="8" applyFont="1" applyFill="1" applyBorder="1" applyAlignment="1">
      <alignment wrapText="1"/>
    </xf>
    <xf numFmtId="0" fontId="6" fillId="2" borderId="6" xfId="3" applyNumberFormat="1" applyFont="1" applyFill="1" applyBorder="1" applyAlignment="1" applyProtection="1">
      <alignment horizontal="left" wrapText="1"/>
      <protection locked="0" hidden="1"/>
    </xf>
    <xf numFmtId="0" fontId="6" fillId="2" borderId="5" xfId="3" applyFont="1" applyFill="1" applyBorder="1" applyAlignment="1" applyProtection="1">
      <alignment wrapText="1"/>
    </xf>
    <xf numFmtId="0" fontId="6" fillId="2" borderId="8" xfId="3" applyFont="1" applyFill="1" applyBorder="1" applyProtection="1"/>
    <xf numFmtId="0" fontId="8" fillId="2" borderId="8" xfId="5" applyFont="1" applyFill="1" applyBorder="1"/>
    <xf numFmtId="0" fontId="6" fillId="2" borderId="6" xfId="3" applyFont="1" applyFill="1" applyBorder="1" applyAlignment="1" applyProtection="1">
      <alignment horizontal="center"/>
    </xf>
    <xf numFmtId="49" fontId="6" fillId="2" borderId="5" xfId="3" applyNumberFormat="1" applyFont="1" applyFill="1" applyBorder="1" applyAlignment="1">
      <alignment horizontal="center" vertical="center" wrapText="1"/>
    </xf>
    <xf numFmtId="49" fontId="6" fillId="2" borderId="6" xfId="3" applyNumberFormat="1" applyFont="1" applyFill="1" applyBorder="1" applyAlignment="1">
      <alignment horizontal="center" vertical="center" wrapText="1"/>
    </xf>
    <xf numFmtId="49" fontId="6" fillId="2" borderId="8" xfId="3" applyNumberFormat="1" applyFont="1" applyFill="1" applyBorder="1" applyAlignment="1">
      <alignment horizontal="center" vertical="center" wrapText="1"/>
    </xf>
    <xf numFmtId="0" fontId="6" fillId="2" borderId="5" xfId="4" applyFont="1" applyFill="1" applyBorder="1" applyAlignment="1" applyProtection="1">
      <alignment wrapText="1"/>
    </xf>
    <xf numFmtId="0" fontId="6" fillId="2" borderId="6" xfId="4" applyFont="1" applyFill="1" applyBorder="1" applyAlignment="1" applyProtection="1">
      <alignment wrapText="1"/>
    </xf>
    <xf numFmtId="0" fontId="6" fillId="2" borderId="6" xfId="10" applyFont="1" applyFill="1" applyBorder="1" applyAlignment="1" applyProtection="1">
      <alignment horizontal="left"/>
    </xf>
    <xf numFmtId="0" fontId="6" fillId="2" borderId="8" xfId="9" applyFont="1" applyFill="1" applyBorder="1" applyProtection="1">
      <protection locked="0"/>
    </xf>
    <xf numFmtId="49" fontId="6" fillId="2" borderId="5" xfId="3" applyNumberFormat="1" applyFont="1" applyFill="1" applyBorder="1" applyAlignment="1"/>
    <xf numFmtId="0" fontId="6" fillId="2" borderId="6" xfId="3" applyFont="1" applyFill="1" applyBorder="1" applyAlignment="1">
      <alignment horizontal="left" vertical="center" wrapText="1"/>
    </xf>
    <xf numFmtId="15" fontId="6" fillId="2" borderId="8" xfId="3" applyNumberFormat="1" applyFont="1" applyFill="1" applyBorder="1" applyAlignment="1">
      <alignment horizontal="left" wrapText="1"/>
    </xf>
    <xf numFmtId="0" fontId="6" fillId="2" borderId="8" xfId="3" applyFont="1" applyFill="1" applyBorder="1" applyAlignment="1">
      <alignment horizontal="left" wrapText="1"/>
    </xf>
    <xf numFmtId="0" fontId="6" fillId="2" borderId="8" xfId="9" applyFont="1" applyFill="1" applyBorder="1" applyAlignment="1" applyProtection="1">
      <protection locked="0"/>
    </xf>
    <xf numFmtId="0" fontId="6" fillId="4" borderId="5" xfId="3" applyFont="1" applyFill="1" applyBorder="1" applyAlignment="1">
      <alignment horizontal="center"/>
    </xf>
    <xf numFmtId="0" fontId="6" fillId="4" borderId="6" xfId="3" applyFont="1" applyFill="1" applyBorder="1" applyAlignment="1">
      <alignment horizontal="center"/>
    </xf>
    <xf numFmtId="177" fontId="6" fillId="2" borderId="8" xfId="3" applyNumberFormat="1" applyFont="1" applyFill="1" applyBorder="1"/>
    <xf numFmtId="0" fontId="6" fillId="2" borderId="8" xfId="3" applyFont="1" applyFill="1" applyBorder="1" applyAlignment="1">
      <alignment wrapText="1"/>
    </xf>
    <xf numFmtId="0" fontId="6" fillId="2" borderId="13" xfId="3" applyFont="1" applyFill="1" applyBorder="1" applyAlignment="1">
      <alignment horizontal="center"/>
    </xf>
    <xf numFmtId="0" fontId="6" fillId="2" borderId="10" xfId="3" applyFont="1" applyFill="1" applyBorder="1" applyAlignment="1">
      <alignment horizontal="center"/>
    </xf>
    <xf numFmtId="0" fontId="6" fillId="2" borderId="11" xfId="3" applyFont="1" applyFill="1" applyBorder="1" applyAlignment="1">
      <alignment horizontal="center"/>
    </xf>
    <xf numFmtId="0" fontId="6" fillId="2" borderId="13" xfId="3" applyFont="1" applyFill="1" applyBorder="1" applyAlignment="1">
      <alignment wrapText="1"/>
    </xf>
    <xf numFmtId="0" fontId="6" fillId="2" borderId="10" xfId="3" applyFont="1" applyFill="1" applyBorder="1" applyAlignment="1">
      <alignment wrapText="1"/>
    </xf>
    <xf numFmtId="177" fontId="6" fillId="2" borderId="11" xfId="3" applyNumberFormat="1" applyFont="1" applyFill="1" applyBorder="1" applyAlignment="1">
      <alignment horizontal="right" wrapText="1"/>
    </xf>
    <xf numFmtId="0" fontId="6" fillId="2" borderId="17" xfId="4" applyFont="1" applyFill="1" applyBorder="1" applyAlignment="1" applyProtection="1">
      <alignment horizontal="center"/>
    </xf>
    <xf numFmtId="0" fontId="6" fillId="2" borderId="10" xfId="4" applyFont="1" applyFill="1" applyBorder="1" applyAlignment="1" applyProtection="1">
      <alignment horizontal="center"/>
    </xf>
    <xf numFmtId="0" fontId="6" fillId="2" borderId="13" xfId="3" applyFont="1" applyFill="1" applyBorder="1" applyAlignment="1">
      <alignment vertical="center"/>
    </xf>
    <xf numFmtId="0" fontId="6" fillId="2" borderId="10" xfId="3" applyFont="1" applyFill="1" applyBorder="1" applyAlignment="1">
      <alignment vertical="center"/>
    </xf>
    <xf numFmtId="0" fontId="6" fillId="2" borderId="11" xfId="4" applyFont="1" applyFill="1" applyBorder="1" applyAlignment="1" applyProtection="1">
      <alignment horizontal="center"/>
    </xf>
    <xf numFmtId="0" fontId="6" fillId="2" borderId="13" xfId="0" applyFont="1" applyFill="1" applyBorder="1" applyAlignment="1">
      <alignment vertical="center" wrapText="1"/>
    </xf>
    <xf numFmtId="0" fontId="6" fillId="2" borderId="11" xfId="4" applyFont="1" applyFill="1" applyBorder="1" applyAlignment="1" applyProtection="1"/>
    <xf numFmtId="0" fontId="6" fillId="2" borderId="0" xfId="3" applyFont="1" applyFill="1" applyBorder="1" applyAlignment="1">
      <alignment horizontal="center"/>
    </xf>
    <xf numFmtId="0" fontId="6" fillId="2" borderId="0" xfId="3" applyFont="1" applyFill="1" applyBorder="1" applyAlignment="1" applyProtection="1"/>
    <xf numFmtId="0" fontId="6" fillId="2" borderId="0" xfId="3" applyFont="1" applyFill="1" applyBorder="1" applyAlignment="1" applyProtection="1">
      <alignment horizontal="left"/>
    </xf>
    <xf numFmtId="0" fontId="6" fillId="2" borderId="0" xfId="8" applyFont="1" applyFill="1" applyBorder="1"/>
    <xf numFmtId="0" fontId="6" fillId="2" borderId="0" xfId="7" applyFont="1" applyFill="1" applyAlignment="1" applyProtection="1">
      <protection locked="0"/>
    </xf>
    <xf numFmtId="0" fontId="6" fillId="2" borderId="0" xfId="3" applyFont="1" applyFill="1" applyBorder="1" applyAlignment="1">
      <alignment horizontal="center" wrapText="1"/>
    </xf>
    <xf numFmtId="0" fontId="6" fillId="2" borderId="0" xfId="4" applyFont="1" applyFill="1" applyBorder="1" applyAlignment="1" applyProtection="1">
      <alignment horizontal="center"/>
    </xf>
    <xf numFmtId="0" fontId="6" fillId="2" borderId="0" xfId="3" applyFont="1" applyFill="1" applyBorder="1" applyAlignment="1">
      <alignment vertical="center"/>
    </xf>
    <xf numFmtId="0" fontId="6" fillId="2" borderId="0" xfId="3" applyFont="1" applyFill="1" applyAlignment="1"/>
    <xf numFmtId="0" fontId="6" fillId="2" borderId="0" xfId="0" applyFont="1" applyFill="1" applyAlignment="1">
      <alignment vertical="center" wrapText="1"/>
    </xf>
    <xf numFmtId="0" fontId="8" fillId="2" borderId="0" xfId="5" applyFont="1" applyFill="1" applyBorder="1"/>
    <xf numFmtId="0" fontId="6" fillId="2" borderId="0" xfId="0" applyFont="1" applyFill="1" applyAlignment="1">
      <alignment vertical="center"/>
    </xf>
    <xf numFmtId="0" fontId="6" fillId="2" borderId="8" xfId="3" applyFont="1" applyFill="1" applyBorder="1" applyAlignment="1">
      <alignment horizontal="center" vertical="center"/>
    </xf>
    <xf numFmtId="49" fontId="6" fillId="2" borderId="8" xfId="6" applyNumberFormat="1" applyFont="1" applyFill="1" applyBorder="1" applyAlignment="1">
      <alignment horizontal="center"/>
    </xf>
    <xf numFmtId="0" fontId="6" fillId="2" borderId="8" xfId="4" applyFont="1" applyFill="1" applyBorder="1" applyAlignment="1" applyProtection="1">
      <alignment horizontal="center" wrapText="1"/>
    </xf>
    <xf numFmtId="0" fontId="6" fillId="2" borderId="11" xfId="3" applyFont="1" applyFill="1" applyBorder="1" applyAlignment="1">
      <alignment horizontal="center" vertical="center"/>
    </xf>
    <xf numFmtId="0" fontId="10" fillId="2" borderId="0" xfId="0" applyFont="1" applyFill="1" applyAlignment="1">
      <alignment vertical="center"/>
    </xf>
    <xf numFmtId="0" fontId="6" fillId="2" borderId="0" xfId="0" applyFont="1" applyFill="1" applyAlignment="1">
      <alignment horizontal="right" vertical="center" wrapText="1"/>
    </xf>
    <xf numFmtId="178" fontId="6" fillId="2" borderId="0" xfId="0" applyNumberFormat="1" applyFont="1" applyFill="1" applyAlignment="1">
      <alignment horizontal="left" vertical="center"/>
    </xf>
    <xf numFmtId="0" fontId="6" fillId="2" borderId="16" xfId="0" applyFont="1" applyFill="1" applyBorder="1" applyAlignment="1">
      <alignment vertical="center"/>
    </xf>
    <xf numFmtId="0" fontId="6" fillId="2" borderId="2" xfId="0" applyFont="1" applyFill="1" applyBorder="1" applyAlignment="1">
      <alignment vertical="center"/>
    </xf>
    <xf numFmtId="0" fontId="6" fillId="2" borderId="4" xfId="0" applyFont="1" applyFill="1" applyBorder="1" applyAlignment="1">
      <alignment vertical="center"/>
    </xf>
    <xf numFmtId="0" fontId="6" fillId="2" borderId="1" xfId="0" applyFont="1" applyFill="1" applyBorder="1" applyAlignment="1">
      <alignment vertical="center"/>
    </xf>
    <xf numFmtId="0" fontId="6" fillId="2" borderId="13" xfId="3" applyFont="1" applyFill="1" applyBorder="1" applyAlignment="1"/>
    <xf numFmtId="0" fontId="6" fillId="2" borderId="1" xfId="3" applyFont="1" applyFill="1" applyBorder="1" applyAlignment="1">
      <alignment wrapText="1"/>
    </xf>
    <xf numFmtId="0" fontId="6" fillId="2" borderId="2" xfId="3" applyFont="1" applyFill="1" applyBorder="1" applyAlignment="1">
      <alignment wrapText="1"/>
    </xf>
    <xf numFmtId="0" fontId="6" fillId="2" borderId="4" xfId="3" applyFont="1" applyFill="1" applyBorder="1" applyAlignment="1">
      <alignment wrapText="1"/>
    </xf>
    <xf numFmtId="0" fontId="6" fillId="2" borderId="14" xfId="0" applyFont="1" applyFill="1" applyBorder="1" applyAlignment="1">
      <alignment vertical="center"/>
    </xf>
    <xf numFmtId="0" fontId="6" fillId="2" borderId="15" xfId="0" applyFont="1" applyFill="1" applyBorder="1" applyAlignment="1">
      <alignment vertical="center"/>
    </xf>
    <xf numFmtId="0" fontId="6" fillId="2" borderId="11" xfId="3" applyFont="1" applyFill="1" applyBorder="1" applyAlignment="1">
      <alignment wrapText="1"/>
    </xf>
    <xf numFmtId="0" fontId="6" fillId="2" borderId="6" xfId="0" applyFont="1" applyFill="1" applyBorder="1">
      <alignment vertical="center"/>
    </xf>
    <xf numFmtId="0" fontId="6" fillId="2" borderId="0" xfId="0" applyFont="1" applyFill="1" applyAlignment="1">
      <alignment horizontal="right" vertical="center"/>
    </xf>
    <xf numFmtId="0" fontId="9" fillId="2" borderId="0" xfId="0" applyFont="1" applyFill="1">
      <alignment vertical="center"/>
    </xf>
    <xf numFmtId="15" fontId="6" fillId="2" borderId="9" xfId="3" applyNumberFormat="1" applyFont="1" applyFill="1" applyBorder="1" applyAlignment="1">
      <alignment horizontal="center" wrapText="1"/>
    </xf>
    <xf numFmtId="15" fontId="6" fillId="2" borderId="10" xfId="3" applyNumberFormat="1" applyFont="1" applyFill="1" applyBorder="1" applyAlignment="1">
      <alignment horizontal="center" wrapText="1"/>
    </xf>
    <xf numFmtId="15" fontId="6" fillId="2" borderId="18" xfId="3" applyNumberFormat="1" applyFont="1" applyFill="1" applyBorder="1" applyAlignment="1">
      <alignment horizontal="center" wrapText="1"/>
    </xf>
    <xf numFmtId="0" fontId="10" fillId="2" borderId="0" xfId="1" applyFont="1" applyFill="1" applyAlignment="1">
      <alignment horizontal="left"/>
    </xf>
    <xf numFmtId="0" fontId="6" fillId="2" borderId="0" xfId="1" applyFont="1" applyFill="1" applyAlignment="1">
      <alignment vertical="center"/>
    </xf>
    <xf numFmtId="0" fontId="6" fillId="2" borderId="0" xfId="1" applyFont="1" applyFill="1"/>
    <xf numFmtId="0" fontId="6" fillId="2" borderId="9" xfId="1" applyFont="1" applyFill="1" applyBorder="1" applyAlignment="1">
      <alignment vertical="center" wrapText="1"/>
    </xf>
    <xf numFmtId="0" fontId="6" fillId="2" borderId="9" xfId="1" applyFont="1" applyFill="1" applyBorder="1" applyAlignment="1">
      <alignment vertical="center"/>
    </xf>
    <xf numFmtId="0" fontId="6" fillId="2" borderId="9" xfId="1" applyFont="1" applyFill="1" applyBorder="1" applyAlignment="1">
      <alignment horizontal="center" vertical="center" wrapText="1"/>
    </xf>
    <xf numFmtId="0" fontId="6" fillId="2" borderId="6" xfId="1" applyFont="1" applyFill="1" applyBorder="1" applyAlignment="1">
      <alignment vertical="center"/>
    </xf>
    <xf numFmtId="0" fontId="6" fillId="2" borderId="6" xfId="1" applyFont="1" applyFill="1" applyBorder="1" applyAlignment="1">
      <alignment horizontal="center"/>
    </xf>
    <xf numFmtId="0" fontId="6" fillId="2" borderId="6" xfId="1" applyFont="1" applyFill="1" applyBorder="1" applyAlignment="1">
      <alignment vertical="center" wrapText="1"/>
    </xf>
    <xf numFmtId="0" fontId="6" fillId="2" borderId="6" xfId="1" applyFont="1" applyFill="1" applyBorder="1" applyAlignment="1">
      <alignment horizontal="center" vertical="center" wrapText="1"/>
    </xf>
    <xf numFmtId="177" fontId="6" fillId="2" borderId="6" xfId="1" applyNumberFormat="1" applyFont="1" applyFill="1" applyBorder="1" applyAlignment="1">
      <alignment vertical="center" wrapText="1"/>
    </xf>
    <xf numFmtId="0" fontId="12" fillId="2" borderId="6" xfId="1" applyFont="1" applyFill="1" applyBorder="1" applyAlignment="1">
      <alignment vertical="center" wrapText="1"/>
    </xf>
    <xf numFmtId="177" fontId="12" fillId="2" borderId="6" xfId="1" applyNumberFormat="1" applyFont="1" applyFill="1" applyBorder="1" applyAlignment="1">
      <alignment vertical="center" wrapText="1"/>
    </xf>
    <xf numFmtId="0" fontId="6" fillId="2" borderId="0" xfId="1" applyFont="1" applyFill="1" applyAlignment="1">
      <alignment horizontal="center"/>
    </xf>
    <xf numFmtId="0" fontId="6" fillId="2" borderId="0" xfId="1" applyFont="1" applyFill="1" applyAlignment="1">
      <alignment horizontal="center" vertical="center"/>
    </xf>
    <xf numFmtId="49" fontId="6" fillId="3" borderId="6" xfId="0" applyNumberFormat="1" applyFont="1" applyFill="1" applyBorder="1" applyAlignment="1">
      <alignment horizontal="center" vertical="center"/>
    </xf>
    <xf numFmtId="0" fontId="13" fillId="2" borderId="0" xfId="2" applyFont="1" applyFill="1"/>
    <xf numFmtId="0" fontId="6" fillId="2" borderId="6" xfId="1" applyFont="1" applyFill="1" applyBorder="1"/>
    <xf numFmtId="0" fontId="6" fillId="2" borderId="6" xfId="1" applyFont="1" applyFill="1" applyBorder="1" applyAlignment="1">
      <alignment horizontal="center" vertical="center"/>
    </xf>
    <xf numFmtId="0" fontId="6" fillId="2" borderId="18" xfId="1" applyFont="1" applyFill="1" applyBorder="1" applyAlignment="1">
      <alignment horizontal="center"/>
    </xf>
    <xf numFmtId="0" fontId="6" fillId="2" borderId="19" xfId="1" applyFont="1" applyFill="1" applyBorder="1" applyAlignment="1">
      <alignment vertical="center" wrapText="1"/>
    </xf>
    <xf numFmtId="0" fontId="6" fillId="2" borderId="5" xfId="1" applyFont="1" applyFill="1" applyBorder="1" applyAlignment="1">
      <alignment horizontal="center"/>
    </xf>
    <xf numFmtId="0" fontId="6" fillId="2" borderId="8" xfId="1" applyFont="1" applyFill="1" applyBorder="1" applyAlignment="1">
      <alignment vertical="center" wrapText="1"/>
    </xf>
    <xf numFmtId="0" fontId="12" fillId="2" borderId="8" xfId="1" applyFont="1" applyFill="1" applyBorder="1" applyAlignment="1">
      <alignment vertical="center" wrapText="1"/>
    </xf>
    <xf numFmtId="0" fontId="6" fillId="2" borderId="8" xfId="1" applyFont="1" applyFill="1" applyBorder="1"/>
    <xf numFmtId="0" fontId="6" fillId="2" borderId="13" xfId="1" applyFont="1" applyFill="1" applyBorder="1" applyAlignment="1">
      <alignment horizontal="center"/>
    </xf>
    <xf numFmtId="0" fontId="6" fillId="2" borderId="10" xfId="1" applyFont="1" applyFill="1" applyBorder="1" applyAlignment="1">
      <alignment horizontal="center" vertical="center"/>
    </xf>
    <xf numFmtId="0" fontId="6" fillId="2" borderId="10" xfId="1" applyFont="1" applyFill="1" applyBorder="1" applyAlignment="1">
      <alignment vertical="center"/>
    </xf>
    <xf numFmtId="0" fontId="6" fillId="2" borderId="10" xfId="1" applyFont="1" applyFill="1" applyBorder="1" applyAlignment="1">
      <alignment horizontal="center"/>
    </xf>
    <xf numFmtId="0" fontId="6" fillId="3" borderId="6" xfId="1" applyFont="1" applyFill="1" applyBorder="1" applyAlignment="1">
      <alignment horizontal="center"/>
    </xf>
    <xf numFmtId="0" fontId="6" fillId="3" borderId="10" xfId="1" applyFont="1" applyFill="1" applyBorder="1" applyAlignment="1">
      <alignment horizontal="center"/>
    </xf>
    <xf numFmtId="179" fontId="4" fillId="2" borderId="6" xfId="0" applyNumberFormat="1" applyFont="1" applyFill="1" applyBorder="1">
      <alignment vertical="center"/>
    </xf>
    <xf numFmtId="0" fontId="14" fillId="2" borderId="0" xfId="0" applyFont="1" applyFill="1">
      <alignment vertical="center"/>
    </xf>
    <xf numFmtId="0" fontId="14" fillId="2" borderId="0" xfId="0" applyFont="1" applyFill="1" applyAlignment="1">
      <alignment horizontal="center" vertical="center"/>
    </xf>
    <xf numFmtId="0" fontId="5" fillId="2" borderId="0" xfId="2" applyFill="1" applyAlignment="1">
      <alignment horizontal="left" vertical="center"/>
    </xf>
    <xf numFmtId="0" fontId="9" fillId="2" borderId="0" xfId="3" applyFont="1" applyFill="1" applyBorder="1" applyAlignment="1">
      <alignment horizontal="left"/>
    </xf>
    <xf numFmtId="0" fontId="6" fillId="3" borderId="9" xfId="1" applyFont="1" applyFill="1" applyBorder="1" applyAlignment="1">
      <alignment horizontal="center" vertical="center"/>
    </xf>
    <xf numFmtId="0" fontId="6" fillId="3" borderId="6" xfId="1" applyFont="1" applyFill="1" applyBorder="1" applyAlignment="1">
      <alignment horizontal="center" vertical="center"/>
    </xf>
    <xf numFmtId="0" fontId="15" fillId="2" borderId="0" xfId="0" applyFont="1" applyFill="1">
      <alignment vertical="center"/>
    </xf>
    <xf numFmtId="0" fontId="16" fillId="2" borderId="0" xfId="0" applyFont="1" applyFill="1">
      <alignment vertical="center"/>
    </xf>
    <xf numFmtId="0" fontId="5" fillId="2" borderId="0" xfId="2" applyFill="1" applyAlignment="1">
      <alignment horizontal="right"/>
    </xf>
    <xf numFmtId="0" fontId="17" fillId="2" borderId="0" xfId="0" applyFont="1" applyFill="1" applyAlignment="1">
      <alignment horizontal="right" vertical="center"/>
    </xf>
    <xf numFmtId="0" fontId="15" fillId="5" borderId="22" xfId="0" applyFont="1" applyFill="1" applyBorder="1">
      <alignment vertical="center"/>
    </xf>
    <xf numFmtId="0" fontId="15" fillId="5" borderId="23" xfId="0" applyFont="1" applyFill="1" applyBorder="1">
      <alignment vertical="center"/>
    </xf>
    <xf numFmtId="0" fontId="15" fillId="5" borderId="24" xfId="0" applyFont="1" applyFill="1" applyBorder="1" applyAlignment="1">
      <alignment horizontal="right" vertical="center"/>
    </xf>
    <xf numFmtId="0" fontId="15" fillId="5" borderId="25" xfId="0" applyFont="1" applyFill="1" applyBorder="1">
      <alignment vertical="center"/>
    </xf>
    <xf numFmtId="0" fontId="15" fillId="5" borderId="0" xfId="0" applyFont="1" applyFill="1" applyBorder="1">
      <alignment vertical="center"/>
    </xf>
    <xf numFmtId="0" fontId="15" fillId="5" borderId="26" xfId="0" applyFont="1" applyFill="1" applyBorder="1">
      <alignment vertical="center"/>
    </xf>
    <xf numFmtId="0" fontId="5" fillId="5" borderId="0" xfId="2" applyFill="1" applyBorder="1" applyAlignment="1">
      <alignment vertical="center"/>
    </xf>
    <xf numFmtId="0" fontId="4" fillId="5" borderId="27" xfId="0" applyFont="1" applyFill="1" applyBorder="1">
      <alignment vertical="center"/>
    </xf>
    <xf numFmtId="0" fontId="4" fillId="5" borderId="28" xfId="0" applyFont="1" applyFill="1" applyBorder="1">
      <alignment vertical="center"/>
    </xf>
    <xf numFmtId="0" fontId="4" fillId="5" borderId="29" xfId="0" applyFont="1" applyFill="1" applyBorder="1">
      <alignment vertical="center"/>
    </xf>
    <xf numFmtId="180" fontId="4" fillId="2" borderId="6" xfId="13" applyNumberFormat="1" applyFont="1" applyFill="1" applyBorder="1" applyAlignment="1">
      <alignment vertical="center"/>
    </xf>
    <xf numFmtId="0" fontId="4" fillId="2" borderId="0" xfId="0" applyFont="1" applyFill="1" applyBorder="1">
      <alignment vertical="center"/>
    </xf>
    <xf numFmtId="0" fontId="4" fillId="2" borderId="7" xfId="0" applyFont="1" applyFill="1" applyBorder="1">
      <alignment vertical="center"/>
    </xf>
    <xf numFmtId="0" fontId="4" fillId="2" borderId="3" xfId="0" applyFont="1" applyFill="1" applyBorder="1">
      <alignment vertical="center"/>
    </xf>
    <xf numFmtId="180" fontId="4" fillId="2" borderId="2" xfId="13" applyNumberFormat="1" applyFont="1" applyFill="1" applyBorder="1" applyAlignment="1">
      <alignment vertical="center"/>
    </xf>
    <xf numFmtId="180" fontId="4" fillId="2" borderId="4" xfId="13" applyNumberFormat="1" applyFont="1" applyFill="1" applyBorder="1" applyAlignment="1">
      <alignment vertical="center"/>
    </xf>
    <xf numFmtId="180" fontId="4" fillId="2" borderId="8" xfId="13" applyNumberFormat="1" applyFont="1" applyFill="1" applyBorder="1" applyAlignment="1">
      <alignment vertical="center"/>
    </xf>
    <xf numFmtId="0" fontId="4" fillId="2" borderId="21" xfId="0" applyFont="1" applyFill="1" applyBorder="1">
      <alignment vertical="center"/>
    </xf>
    <xf numFmtId="180" fontId="4" fillId="2" borderId="10" xfId="13" applyNumberFormat="1" applyFont="1" applyFill="1" applyBorder="1" applyAlignment="1">
      <alignment vertical="center"/>
    </xf>
    <xf numFmtId="180" fontId="4" fillId="2" borderId="11" xfId="13" applyNumberFormat="1" applyFont="1" applyFill="1" applyBorder="1" applyAlignment="1">
      <alignment vertical="center"/>
    </xf>
    <xf numFmtId="0" fontId="4" fillId="2" borderId="30" xfId="0" applyFont="1" applyFill="1" applyBorder="1">
      <alignment vertical="center"/>
    </xf>
    <xf numFmtId="0" fontId="4" fillId="2" borderId="31" xfId="0" applyFont="1" applyFill="1" applyBorder="1">
      <alignment vertical="center"/>
    </xf>
    <xf numFmtId="0" fontId="4" fillId="2" borderId="32" xfId="0" applyFont="1" applyFill="1" applyBorder="1">
      <alignment vertical="center"/>
    </xf>
    <xf numFmtId="180" fontId="4" fillId="2" borderId="1" xfId="13" applyNumberFormat="1" applyFont="1" applyFill="1" applyBorder="1" applyAlignment="1">
      <alignment vertical="center"/>
    </xf>
    <xf numFmtId="180" fontId="4" fillId="2" borderId="5" xfId="13" applyNumberFormat="1" applyFont="1" applyFill="1" applyBorder="1" applyAlignment="1">
      <alignment vertical="center"/>
    </xf>
    <xf numFmtId="180" fontId="4" fillId="2" borderId="13" xfId="13" applyNumberFormat="1" applyFont="1" applyFill="1" applyBorder="1" applyAlignment="1">
      <alignment vertical="center"/>
    </xf>
    <xf numFmtId="0" fontId="4" fillId="2" borderId="14" xfId="0" applyFont="1" applyFill="1" applyBorder="1">
      <alignment vertical="center"/>
    </xf>
    <xf numFmtId="0" fontId="4" fillId="2" borderId="33" xfId="0" applyFont="1" applyFill="1" applyBorder="1">
      <alignment vertical="center"/>
    </xf>
    <xf numFmtId="0" fontId="4" fillId="2" borderId="34" xfId="0" applyFont="1" applyFill="1" applyBorder="1">
      <alignment vertical="center"/>
    </xf>
    <xf numFmtId="0" fontId="9" fillId="2" borderId="10" xfId="1" applyFont="1" applyFill="1" applyBorder="1" applyAlignment="1">
      <alignment horizontal="center" vertical="center" wrapText="1"/>
    </xf>
    <xf numFmtId="0" fontId="6" fillId="2" borderId="10" xfId="3" applyFont="1" applyFill="1" applyBorder="1" applyAlignment="1">
      <alignment horizontal="center" wrapText="1"/>
    </xf>
    <xf numFmtId="0" fontId="6" fillId="2" borderId="11" xfId="3" applyFont="1" applyFill="1" applyBorder="1" applyAlignment="1">
      <alignment horizontal="center" wrapText="1"/>
    </xf>
    <xf numFmtId="0" fontId="6" fillId="2" borderId="10" xfId="4" applyFont="1" applyFill="1" applyBorder="1" applyAlignment="1" applyProtection="1"/>
    <xf numFmtId="0" fontId="6" fillId="2" borderId="11" xfId="4" applyFont="1" applyFill="1" applyBorder="1" applyAlignment="1" applyProtection="1"/>
    <xf numFmtId="0" fontId="6" fillId="2" borderId="6" xfId="3" applyFont="1" applyFill="1" applyBorder="1" applyAlignment="1">
      <alignment vertical="center"/>
    </xf>
    <xf numFmtId="0" fontId="6" fillId="2" borderId="13" xfId="3" applyFont="1" applyFill="1" applyBorder="1" applyAlignment="1">
      <alignment horizontal="center"/>
    </xf>
    <xf numFmtId="49" fontId="6" fillId="2" borderId="10" xfId="3" applyNumberFormat="1" applyFont="1" applyFill="1" applyBorder="1" applyAlignment="1">
      <alignment horizontal="center" wrapText="1"/>
    </xf>
    <xf numFmtId="49" fontId="6" fillId="2" borderId="11" xfId="3" applyNumberFormat="1" applyFont="1" applyFill="1" applyBorder="1" applyAlignment="1">
      <alignment horizontal="center" wrapText="1"/>
    </xf>
    <xf numFmtId="0" fontId="6" fillId="2" borderId="10" xfId="3" applyFont="1" applyFill="1" applyBorder="1" applyAlignment="1">
      <alignment horizontal="center" wrapText="1"/>
    </xf>
    <xf numFmtId="0" fontId="6" fillId="2" borderId="11" xfId="3" applyFont="1" applyFill="1" applyBorder="1" applyAlignment="1">
      <alignment horizontal="center" wrapText="1"/>
    </xf>
    <xf numFmtId="0" fontId="6" fillId="2" borderId="0" xfId="3" applyFont="1" applyFill="1" applyBorder="1" applyAlignment="1"/>
    <xf numFmtId="0" fontId="6" fillId="2" borderId="9" xfId="1" applyFont="1" applyFill="1" applyBorder="1" applyAlignment="1">
      <alignment horizontal="center" vertical="center"/>
    </xf>
    <xf numFmtId="0" fontId="6" fillId="2" borderId="11" xfId="1" applyFont="1" applyFill="1" applyBorder="1" applyAlignment="1">
      <alignment vertical="center" wrapText="1"/>
    </xf>
    <xf numFmtId="177" fontId="6" fillId="2" borderId="11" xfId="3" applyNumberFormat="1" applyFont="1" applyFill="1" applyBorder="1" applyAlignment="1">
      <alignment horizontal="right"/>
    </xf>
    <xf numFmtId="0" fontId="6" fillId="2" borderId="13" xfId="4" applyFont="1" applyFill="1" applyBorder="1" applyAlignment="1" applyProtection="1">
      <alignment horizontal="center"/>
    </xf>
    <xf numFmtId="0" fontId="6" fillId="2" borderId="0" xfId="0" applyFont="1" applyFill="1" applyAlignment="1"/>
    <xf numFmtId="0" fontId="0" fillId="2" borderId="0" xfId="0" applyFill="1" applyAlignment="1"/>
    <xf numFmtId="0" fontId="4" fillId="2" borderId="6" xfId="0" applyFont="1" applyFill="1" applyBorder="1" applyAlignment="1">
      <alignment horizontal="center" vertical="center"/>
    </xf>
    <xf numFmtId="0" fontId="6" fillId="2" borderId="5" xfId="4" applyNumberFormat="1" applyFont="1" applyFill="1" applyBorder="1" applyAlignment="1" applyProtection="1"/>
    <xf numFmtId="179" fontId="4" fillId="2" borderId="6" xfId="13" applyNumberFormat="1" applyFont="1" applyFill="1" applyBorder="1" applyAlignment="1">
      <alignment vertical="center"/>
    </xf>
    <xf numFmtId="0" fontId="4" fillId="2" borderId="6" xfId="0" quotePrefix="1" applyNumberFormat="1" applyFont="1" applyFill="1" applyBorder="1" applyAlignment="1">
      <alignment horizontal="center" vertical="center"/>
    </xf>
    <xf numFmtId="9" fontId="4" fillId="2" borderId="6" xfId="0" applyNumberFormat="1" applyFont="1" applyFill="1" applyBorder="1" applyAlignment="1">
      <alignment horizontal="center" vertical="center"/>
    </xf>
    <xf numFmtId="0" fontId="6" fillId="2" borderId="9" xfId="1" applyFont="1" applyFill="1" applyBorder="1" applyAlignment="1">
      <alignment horizontal="left" vertical="center" wrapText="1"/>
    </xf>
    <xf numFmtId="0" fontId="6" fillId="2" borderId="6" xfId="1" applyFont="1" applyFill="1" applyBorder="1" applyAlignment="1">
      <alignment horizontal="left" vertical="center" wrapText="1"/>
    </xf>
    <xf numFmtId="0" fontId="12" fillId="2" borderId="6" xfId="1" applyFont="1" applyFill="1" applyBorder="1" applyAlignment="1">
      <alignment horizontal="left" vertical="center" wrapText="1"/>
    </xf>
    <xf numFmtId="0" fontId="6" fillId="2" borderId="6" xfId="1" applyFont="1" applyFill="1" applyBorder="1" applyAlignment="1">
      <alignment horizontal="left" vertical="center"/>
    </xf>
    <xf numFmtId="0" fontId="6" fillId="2" borderId="10" xfId="1" applyFont="1" applyFill="1" applyBorder="1" applyAlignment="1">
      <alignment horizontal="left" vertical="center"/>
    </xf>
    <xf numFmtId="0" fontId="6" fillId="2" borderId="18" xfId="3" applyFont="1" applyFill="1" applyBorder="1" applyAlignment="1">
      <alignment horizontal="left" vertical="center"/>
    </xf>
    <xf numFmtId="0" fontId="6" fillId="2" borderId="5" xfId="3" applyFont="1" applyFill="1" applyBorder="1" applyAlignment="1">
      <alignment horizontal="left" vertical="center"/>
    </xf>
    <xf numFmtId="0" fontId="6" fillId="2" borderId="5" xfId="3" applyFont="1" applyFill="1" applyBorder="1" applyAlignment="1">
      <alignment horizontal="left" vertical="center" wrapText="1"/>
    </xf>
    <xf numFmtId="0" fontId="6" fillId="2" borderId="5" xfId="3" applyFont="1" applyFill="1" applyBorder="1" applyAlignment="1" applyProtection="1">
      <alignment horizontal="left" vertical="center"/>
    </xf>
    <xf numFmtId="0" fontId="6" fillId="2" borderId="10" xfId="3" applyFont="1" applyFill="1" applyBorder="1" applyAlignment="1">
      <alignment horizontal="center" vertical="center" wrapText="1"/>
    </xf>
    <xf numFmtId="49" fontId="6" fillId="2" borderId="13" xfId="3" applyNumberFormat="1" applyFont="1" applyFill="1" applyBorder="1" applyAlignment="1">
      <alignment horizontal="center" vertical="center" wrapText="1"/>
    </xf>
    <xf numFmtId="49" fontId="6" fillId="2" borderId="10" xfId="3" applyNumberFormat="1" applyFont="1" applyFill="1" applyBorder="1" applyAlignment="1">
      <alignment horizontal="center" vertical="center" wrapText="1"/>
    </xf>
    <xf numFmtId="49" fontId="6" fillId="2" borderId="11" xfId="3" applyNumberFormat="1" applyFont="1" applyFill="1" applyBorder="1" applyAlignment="1">
      <alignment horizontal="center" vertical="center" wrapText="1"/>
    </xf>
    <xf numFmtId="0" fontId="6" fillId="2" borderId="11" xfId="3" applyFont="1" applyFill="1" applyBorder="1" applyAlignment="1">
      <alignment horizontal="center" vertical="center" wrapText="1"/>
    </xf>
    <xf numFmtId="0" fontId="6" fillId="0" borderId="6" xfId="1" applyFont="1" applyFill="1" applyBorder="1" applyAlignment="1">
      <alignment horizontal="center"/>
    </xf>
    <xf numFmtId="0" fontId="6" fillId="2" borderId="10" xfId="1" applyFont="1" applyFill="1" applyBorder="1"/>
    <xf numFmtId="0" fontId="6" fillId="2" borderId="0" xfId="0" applyFont="1" applyFill="1" applyBorder="1" applyAlignment="1">
      <alignment vertical="center" wrapText="1"/>
    </xf>
    <xf numFmtId="0" fontId="5" fillId="2" borderId="0" xfId="2" applyFill="1" applyBorder="1" applyAlignment="1">
      <alignment horizontal="left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0" xfId="0" applyFont="1" applyFill="1" applyBorder="1">
      <alignment vertical="center"/>
    </xf>
    <xf numFmtId="0" fontId="6" fillId="2" borderId="0" xfId="0" applyFont="1" applyFill="1" applyBorder="1" applyAlignment="1">
      <alignment vertical="center"/>
    </xf>
    <xf numFmtId="15" fontId="6" fillId="2" borderId="6" xfId="3" applyNumberFormat="1" applyFont="1" applyFill="1" applyBorder="1" applyAlignment="1">
      <alignment horizontal="center" wrapText="1"/>
    </xf>
    <xf numFmtId="0" fontId="6" fillId="2" borderId="6" xfId="0" applyFont="1" applyFill="1" applyBorder="1" applyAlignment="1">
      <alignment horizontal="center" vertical="center"/>
    </xf>
    <xf numFmtId="49" fontId="6" fillId="2" borderId="36" xfId="3" applyNumberFormat="1" applyFont="1" applyFill="1" applyBorder="1" applyAlignment="1">
      <alignment horizontal="center" vertical="center" wrapText="1"/>
    </xf>
    <xf numFmtId="0" fontId="6" fillId="2" borderId="11" xfId="3" applyFont="1" applyFill="1" applyBorder="1" applyAlignment="1">
      <alignment horizontal="center" vertical="center" wrapText="1"/>
    </xf>
    <xf numFmtId="0" fontId="6" fillId="2" borderId="5" xfId="3" applyFont="1" applyFill="1" applyBorder="1" applyAlignment="1">
      <alignment horizontal="center"/>
    </xf>
    <xf numFmtId="0" fontId="6" fillId="2" borderId="8" xfId="3" applyFont="1" applyFill="1" applyBorder="1" applyAlignment="1">
      <alignment horizontal="center"/>
    </xf>
    <xf numFmtId="0" fontId="6" fillId="2" borderId="0" xfId="1" applyFont="1" applyFill="1" applyAlignment="1">
      <alignment horizontal="right" vertical="center"/>
    </xf>
    <xf numFmtId="0" fontId="6" fillId="2" borderId="11" xfId="3" applyFont="1" applyFill="1" applyBorder="1"/>
    <xf numFmtId="0" fontId="6" fillId="2" borderId="5" xfId="3" applyFont="1" applyFill="1" applyBorder="1" applyAlignment="1">
      <alignment horizontal="center"/>
    </xf>
    <xf numFmtId="0" fontId="6" fillId="2" borderId="13" xfId="3" applyFont="1" applyFill="1" applyBorder="1" applyAlignment="1">
      <alignment horizontal="left" vertical="center"/>
    </xf>
    <xf numFmtId="0" fontId="6" fillId="2" borderId="5" xfId="3" applyFont="1" applyFill="1" applyBorder="1" applyAlignment="1">
      <alignment horizontal="center"/>
    </xf>
    <xf numFmtId="0" fontId="6" fillId="2" borderId="8" xfId="3" applyFont="1" applyFill="1" applyBorder="1" applyAlignment="1">
      <alignment horizontal="center"/>
    </xf>
    <xf numFmtId="0" fontId="6" fillId="2" borderId="5" xfId="3" applyFont="1" applyFill="1" applyBorder="1" applyAlignment="1">
      <alignment horizontal="left"/>
    </xf>
    <xf numFmtId="0" fontId="6" fillId="2" borderId="6" xfId="3" applyFont="1" applyFill="1" applyBorder="1" applyAlignment="1">
      <alignment horizontal="left"/>
    </xf>
    <xf numFmtId="0" fontId="6" fillId="2" borderId="13" xfId="3" applyFont="1" applyFill="1" applyBorder="1" applyAlignment="1">
      <alignment horizontal="left" vertical="center" wrapText="1"/>
    </xf>
    <xf numFmtId="0" fontId="6" fillId="2" borderId="5" xfId="3" applyFont="1" applyFill="1" applyBorder="1" applyAlignment="1">
      <alignment horizontal="center"/>
    </xf>
    <xf numFmtId="0" fontId="6" fillId="2" borderId="8" xfId="3" applyFont="1" applyFill="1" applyBorder="1" applyAlignment="1">
      <alignment horizontal="center"/>
    </xf>
    <xf numFmtId="0" fontId="11" fillId="2" borderId="0" xfId="0" applyFont="1" applyFill="1">
      <alignment vertical="center"/>
    </xf>
    <xf numFmtId="0" fontId="6" fillId="2" borderId="13" xfId="3" applyFont="1" applyFill="1" applyBorder="1" applyAlignment="1">
      <alignment horizontal="center" wrapText="1"/>
    </xf>
    <xf numFmtId="0" fontId="6" fillId="2" borderId="10" xfId="3" applyFont="1" applyFill="1" applyBorder="1" applyAlignment="1">
      <alignment horizontal="center" wrapText="1"/>
    </xf>
    <xf numFmtId="0" fontId="6" fillId="2" borderId="11" xfId="3" applyFont="1" applyFill="1" applyBorder="1" applyAlignment="1">
      <alignment horizontal="center" wrapText="1"/>
    </xf>
    <xf numFmtId="0" fontId="6" fillId="0" borderId="8" xfId="3" applyFont="1" applyFill="1" applyBorder="1" applyAlignment="1">
      <alignment horizontal="center"/>
    </xf>
    <xf numFmtId="15" fontId="6" fillId="2" borderId="40" xfId="3" applyNumberFormat="1" applyFont="1" applyFill="1" applyBorder="1" applyAlignment="1">
      <alignment horizontal="center" wrapText="1"/>
    </xf>
    <xf numFmtId="15" fontId="6" fillId="2" borderId="41" xfId="3" applyNumberFormat="1" applyFont="1" applyFill="1" applyBorder="1" applyAlignment="1">
      <alignment horizontal="center" wrapText="1"/>
    </xf>
    <xf numFmtId="0" fontId="6" fillId="2" borderId="13" xfId="4" applyFont="1" applyFill="1" applyBorder="1" applyAlignment="1" applyProtection="1"/>
    <xf numFmtId="0" fontId="6" fillId="2" borderId="5" xfId="3" applyFont="1" applyFill="1" applyBorder="1" applyAlignment="1">
      <alignment horizontal="left"/>
    </xf>
    <xf numFmtId="0" fontId="6" fillId="2" borderId="6" xfId="3" applyFont="1" applyFill="1" applyBorder="1" applyAlignment="1">
      <alignment horizontal="left"/>
    </xf>
    <xf numFmtId="0" fontId="6" fillId="2" borderId="8" xfId="3" applyFont="1" applyFill="1" applyBorder="1" applyAlignment="1">
      <alignment horizontal="center"/>
    </xf>
    <xf numFmtId="49" fontId="6" fillId="2" borderId="10" xfId="3" applyNumberFormat="1" applyFont="1" applyFill="1" applyBorder="1" applyAlignment="1">
      <alignment horizontal="center" wrapText="1"/>
    </xf>
    <xf numFmtId="49" fontId="6" fillId="2" borderId="42" xfId="3" applyNumberFormat="1" applyFont="1" applyFill="1" applyBorder="1" applyAlignment="1">
      <alignment horizontal="center" wrapText="1"/>
    </xf>
    <xf numFmtId="0" fontId="6" fillId="0" borderId="5" xfId="3" applyFont="1" applyFill="1" applyBorder="1" applyAlignment="1">
      <alignment horizontal="left" vertical="center"/>
    </xf>
    <xf numFmtId="0" fontId="6" fillId="2" borderId="35" xfId="0" applyFont="1" applyFill="1" applyBorder="1" applyAlignment="1">
      <alignment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31" xfId="0" applyFont="1" applyFill="1" applyBorder="1" applyAlignment="1">
      <alignment horizontal="center" vertical="center"/>
    </xf>
    <xf numFmtId="0" fontId="4" fillId="2" borderId="3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9" fillId="2" borderId="2" xfId="1" applyFont="1" applyFill="1" applyBorder="1" applyAlignment="1">
      <alignment horizontal="center" vertical="center" wrapText="1"/>
    </xf>
    <xf numFmtId="0" fontId="9" fillId="2" borderId="10" xfId="1" applyFont="1" applyFill="1" applyBorder="1" applyAlignment="1">
      <alignment horizontal="center" vertical="center" wrapText="1"/>
    </xf>
    <xf numFmtId="0" fontId="9" fillId="2" borderId="4" xfId="1" applyFont="1" applyFill="1" applyBorder="1" applyAlignment="1">
      <alignment horizontal="center" vertical="center" wrapText="1"/>
    </xf>
    <xf numFmtId="0" fontId="9" fillId="2" borderId="11" xfId="1" applyFont="1" applyFill="1" applyBorder="1" applyAlignment="1">
      <alignment horizontal="center" vertical="center" wrapText="1"/>
    </xf>
    <xf numFmtId="0" fontId="6" fillId="2" borderId="2" xfId="1" applyFont="1" applyFill="1" applyBorder="1" applyAlignment="1">
      <alignment horizontal="center"/>
    </xf>
    <xf numFmtId="0" fontId="9" fillId="2" borderId="1" xfId="1" applyFont="1" applyFill="1" applyBorder="1" applyAlignment="1">
      <alignment horizontal="center" vertical="center" wrapText="1"/>
    </xf>
    <xf numFmtId="0" fontId="9" fillId="2" borderId="13" xfId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9" fillId="3" borderId="2" xfId="1" applyFont="1" applyFill="1" applyBorder="1" applyAlignment="1">
      <alignment horizontal="center" vertical="center" wrapText="1"/>
    </xf>
    <xf numFmtId="0" fontId="9" fillId="3" borderId="10" xfId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6" fillId="2" borderId="1" xfId="3" applyFont="1" applyFill="1" applyBorder="1" applyAlignment="1">
      <alignment horizontal="center" wrapText="1"/>
    </xf>
    <xf numFmtId="0" fontId="6" fillId="2" borderId="13" xfId="3" applyFont="1" applyFill="1" applyBorder="1" applyAlignment="1">
      <alignment horizontal="center" wrapText="1"/>
    </xf>
    <xf numFmtId="0" fontId="6" fillId="2" borderId="2" xfId="3" applyFont="1" applyFill="1" applyBorder="1" applyAlignment="1">
      <alignment horizontal="center" wrapText="1"/>
    </xf>
    <xf numFmtId="0" fontId="6" fillId="2" borderId="10" xfId="3" applyFont="1" applyFill="1" applyBorder="1" applyAlignment="1">
      <alignment horizontal="center" wrapText="1"/>
    </xf>
    <xf numFmtId="0" fontId="6" fillId="2" borderId="4" xfId="3" applyFont="1" applyFill="1" applyBorder="1" applyAlignment="1">
      <alignment horizontal="center" wrapText="1"/>
    </xf>
    <xf numFmtId="0" fontId="6" fillId="2" borderId="11" xfId="3" applyFont="1" applyFill="1" applyBorder="1" applyAlignment="1">
      <alignment horizontal="center" wrapText="1"/>
    </xf>
    <xf numFmtId="0" fontId="6" fillId="2" borderId="1" xfId="3" applyFont="1" applyFill="1" applyBorder="1" applyAlignment="1">
      <alignment horizontal="center" vertical="center" wrapText="1"/>
    </xf>
    <xf numFmtId="0" fontId="6" fillId="2" borderId="13" xfId="3" applyFont="1" applyFill="1" applyBorder="1" applyAlignment="1">
      <alignment horizontal="center" vertical="center" wrapText="1"/>
    </xf>
    <xf numFmtId="0" fontId="6" fillId="2" borderId="4" xfId="3" applyFont="1" applyFill="1" applyBorder="1" applyAlignment="1">
      <alignment horizontal="center" vertical="center" wrapText="1"/>
    </xf>
    <xf numFmtId="0" fontId="6" fillId="2" borderId="11" xfId="3" applyFont="1" applyFill="1" applyBorder="1" applyAlignment="1">
      <alignment horizontal="center" vertical="center" wrapText="1"/>
    </xf>
    <xf numFmtId="0" fontId="6" fillId="2" borderId="35" xfId="0" applyFont="1" applyFill="1" applyBorder="1" applyAlignment="1">
      <alignment horizontal="center" vertical="center"/>
    </xf>
    <xf numFmtId="0" fontId="6" fillId="2" borderId="33" xfId="3" applyFont="1" applyFill="1" applyBorder="1" applyAlignment="1">
      <alignment horizontal="left"/>
    </xf>
    <xf numFmtId="0" fontId="6" fillId="2" borderId="12" xfId="3" applyFont="1" applyFill="1" applyBorder="1" applyAlignment="1">
      <alignment horizontal="left"/>
    </xf>
    <xf numFmtId="0" fontId="6" fillId="2" borderId="33" xfId="3" applyFont="1" applyFill="1" applyBorder="1" applyAlignment="1" applyProtection="1">
      <alignment horizontal="left"/>
    </xf>
    <xf numFmtId="0" fontId="6" fillId="2" borderId="12" xfId="3" applyFont="1" applyFill="1" applyBorder="1" applyAlignment="1" applyProtection="1">
      <alignment horizontal="left"/>
    </xf>
    <xf numFmtId="0" fontId="6" fillId="2" borderId="5" xfId="3" applyFont="1" applyFill="1" applyBorder="1" applyAlignment="1">
      <alignment horizontal="left"/>
    </xf>
    <xf numFmtId="0" fontId="6" fillId="2" borderId="6" xfId="3" applyFont="1" applyFill="1" applyBorder="1" applyAlignment="1">
      <alignment horizontal="left"/>
    </xf>
    <xf numFmtId="0" fontId="6" fillId="2" borderId="8" xfId="3" applyFont="1" applyFill="1" applyBorder="1" applyAlignment="1">
      <alignment horizontal="left"/>
    </xf>
    <xf numFmtId="0" fontId="6" fillId="2" borderId="13" xfId="3" applyFont="1" applyFill="1" applyBorder="1" applyAlignment="1">
      <alignment horizontal="left"/>
    </xf>
    <xf numFmtId="0" fontId="6" fillId="2" borderId="10" xfId="3" applyFont="1" applyFill="1" applyBorder="1" applyAlignment="1">
      <alignment horizontal="left"/>
    </xf>
    <xf numFmtId="0" fontId="6" fillId="2" borderId="11" xfId="3" applyFont="1" applyFill="1" applyBorder="1" applyAlignment="1">
      <alignment horizontal="left"/>
    </xf>
    <xf numFmtId="0" fontId="6" fillId="2" borderId="37" xfId="3" applyFont="1" applyFill="1" applyBorder="1" applyAlignment="1">
      <alignment horizontal="left"/>
    </xf>
    <xf numFmtId="0" fontId="6" fillId="2" borderId="18" xfId="3" applyFont="1" applyFill="1" applyBorder="1" applyAlignment="1">
      <alignment horizontal="left"/>
    </xf>
    <xf numFmtId="0" fontId="6" fillId="2" borderId="9" xfId="3" applyFont="1" applyFill="1" applyBorder="1" applyAlignment="1">
      <alignment horizontal="left"/>
    </xf>
    <xf numFmtId="0" fontId="6" fillId="2" borderId="19" xfId="3" applyFont="1" applyFill="1" applyBorder="1" applyAlignment="1">
      <alignment horizontal="left"/>
    </xf>
    <xf numFmtId="0" fontId="6" fillId="2" borderId="1" xfId="3" applyFont="1" applyFill="1" applyBorder="1" applyAlignment="1">
      <alignment horizontal="center"/>
    </xf>
    <xf numFmtId="0" fontId="6" fillId="2" borderId="4" xfId="3" applyFont="1" applyFill="1" applyBorder="1" applyAlignment="1">
      <alignment horizontal="center"/>
    </xf>
    <xf numFmtId="0" fontId="6" fillId="2" borderId="5" xfId="3" applyFont="1" applyFill="1" applyBorder="1" applyAlignment="1">
      <alignment horizontal="center"/>
    </xf>
    <xf numFmtId="0" fontId="6" fillId="2" borderId="8" xfId="3" applyFont="1" applyFill="1" applyBorder="1" applyAlignment="1">
      <alignment horizontal="center"/>
    </xf>
    <xf numFmtId="49" fontId="6" fillId="2" borderId="1" xfId="3" applyNumberFormat="1" applyFont="1" applyFill="1" applyBorder="1" applyAlignment="1">
      <alignment horizontal="center" wrapText="1"/>
    </xf>
    <xf numFmtId="49" fontId="6" fillId="2" borderId="2" xfId="3" applyNumberFormat="1" applyFont="1" applyFill="1" applyBorder="1" applyAlignment="1">
      <alignment horizontal="center" wrapText="1"/>
    </xf>
    <xf numFmtId="49" fontId="6" fillId="2" borderId="4" xfId="3" applyNumberFormat="1" applyFont="1" applyFill="1" applyBorder="1" applyAlignment="1">
      <alignment horizontal="center" wrapText="1"/>
    </xf>
    <xf numFmtId="49" fontId="6" fillId="2" borderId="13" xfId="3" applyNumberFormat="1" applyFont="1" applyFill="1" applyBorder="1" applyAlignment="1">
      <alignment horizontal="center" wrapText="1"/>
    </xf>
    <xf numFmtId="49" fontId="6" fillId="2" borderId="10" xfId="3" applyNumberFormat="1" applyFont="1" applyFill="1" applyBorder="1" applyAlignment="1">
      <alignment horizontal="center" wrapText="1"/>
    </xf>
    <xf numFmtId="49" fontId="6" fillId="2" borderId="11" xfId="3" applyNumberFormat="1" applyFont="1" applyFill="1" applyBorder="1" applyAlignment="1">
      <alignment horizontal="center" wrapText="1"/>
    </xf>
    <xf numFmtId="0" fontId="6" fillId="2" borderId="34" xfId="3" applyFont="1" applyFill="1" applyBorder="1" applyAlignment="1">
      <alignment horizontal="left"/>
    </xf>
    <xf numFmtId="0" fontId="6" fillId="2" borderId="17" xfId="3" applyFont="1" applyFill="1" applyBorder="1" applyAlignment="1">
      <alignment horizontal="left"/>
    </xf>
    <xf numFmtId="0" fontId="6" fillId="2" borderId="22" xfId="3" applyFont="1" applyFill="1" applyBorder="1" applyAlignment="1">
      <alignment horizontal="center" wrapText="1"/>
    </xf>
    <xf numFmtId="0" fontId="6" fillId="2" borderId="38" xfId="3" applyFont="1" applyFill="1" applyBorder="1" applyAlignment="1">
      <alignment horizontal="center" wrapText="1"/>
    </xf>
    <xf numFmtId="0" fontId="6" fillId="2" borderId="27" xfId="3" applyFont="1" applyFill="1" applyBorder="1" applyAlignment="1">
      <alignment horizontal="center" wrapText="1"/>
    </xf>
    <xf numFmtId="0" fontId="6" fillId="2" borderId="39" xfId="3" applyFont="1" applyFill="1" applyBorder="1" applyAlignment="1">
      <alignment horizontal="center" wrapText="1"/>
    </xf>
    <xf numFmtId="0" fontId="6" fillId="0" borderId="14" xfId="3" applyFont="1" applyFill="1" applyBorder="1" applyAlignment="1">
      <alignment horizontal="left"/>
    </xf>
    <xf numFmtId="0" fontId="6" fillId="0" borderId="16" xfId="3" applyFont="1" applyFill="1" applyBorder="1" applyAlignment="1">
      <alignment horizontal="left"/>
    </xf>
  </cellXfs>
  <cellStyles count="15">
    <cellStyle name="Hyperlink 2" xfId="5"/>
    <cellStyle name="Normal 10" xfId="11"/>
    <cellStyle name="Normal 2" xfId="1"/>
    <cellStyle name="Normal 2 2" xfId="8"/>
    <cellStyle name="Normal 2 3" xfId="14"/>
    <cellStyle name="Normal 3" xfId="3"/>
    <cellStyle name="Normal 3 2" xfId="4"/>
    <cellStyle name="Normal 3 2 2" xfId="10"/>
    <cellStyle name="Normal 6 2" xfId="12"/>
    <cellStyle name="Normal 7 2" xfId="9"/>
    <cellStyle name="Normal 8 2" xfId="7"/>
    <cellStyle name="Percent 2" xfId="6"/>
    <cellStyle name="ハイパーリンク" xfId="2" builtinId="8"/>
    <cellStyle name="桁区切り [0.00]" xfId="13" builtinId="3"/>
    <cellStyle name="標準" xfId="0" builtinId="0"/>
  </cellStyles>
  <dxfs count="5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ja-JP"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サブジェクト別コレクション収録タイトル数</a:t>
            </a:r>
            <a:endParaRPr lang="en-GB"/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6C92-40B9-881E-BDFE1F831D5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6C92-40B9-881E-BDFE1F831D5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5-6C92-40B9-881E-BDFE1F831D5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7-6C92-40B9-881E-BDFE1F831D5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9-6C92-40B9-881E-BDFE1F831D53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B-6C92-40B9-881E-BDFE1F831D53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D-6C92-40B9-881E-BDFE1F831D53}"/>
              </c:ext>
            </c:extLst>
          </c:dPt>
          <c:dLbls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lang="ja-JP"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6C92-40B9-881E-BDFE1F831D53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lang="ja-JP"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6C92-40B9-881E-BDFE1F831D53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lang="ja-JP" sz="10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6C92-40B9-881E-BDFE1F831D53}"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lang="ja-JP" sz="1000" b="1" i="0" u="none" strike="noStrike" kern="1200" spc="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6C92-40B9-881E-BDFE1F831D53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lang="ja-JP" sz="1000" b="1" i="0" u="none" strike="noStrike" kern="1200" spc="0" baseline="0">
                      <a:solidFill>
                        <a:schemeClr val="accent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B-6C92-40B9-881E-BDFE1F831D53}"/>
                </c:ext>
              </c:extLst>
            </c:dLbl>
            <c:dLbl>
              <c:idx val="6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lang="ja-JP" sz="1000" b="1" i="0" u="none" strike="noStrike" kern="1200" spc="0" baseline="0">
                      <a:solidFill>
                        <a:schemeClr val="accent1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D-6C92-40B9-881E-BDFE1F831D5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ja-JP" sz="1000" b="1" i="0" u="none" strike="noStrike" kern="1200" spc="0" baseline="0">
                    <a:solidFill>
                      <a:schemeClr val="accent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'定価（参考価格）'!$B$24:$B$30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'定価（参考価格）'!$A$24:$A$30</c15:sqref>
                        </c15:formulaRef>
                      </c:ext>
                    </c:extLst>
                    <c:strCache>
                      <c:ptCount val="7"/>
                      <c:pt idx="0">
                        <c:v>Medicine</c:v>
                      </c:pt>
                      <c:pt idx="1">
                        <c:v>Maths &amp; Physical Sciences</c:v>
                      </c:pt>
                      <c:pt idx="2">
                        <c:v>Life Sciences</c:v>
                      </c:pt>
                      <c:pt idx="3">
                        <c:v>Humanities</c:v>
                      </c:pt>
                      <c:pt idx="4">
                        <c:v>Law</c:v>
                      </c:pt>
                      <c:pt idx="5">
                        <c:v>Social Sciences</c:v>
                      </c:pt>
                      <c:pt idx="6">
                        <c:v>Economics and Finance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E-6C92-40B9-881E-BDFE1F831D53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0-6C92-40B9-881E-BDFE1F831D5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2-6C92-40B9-881E-BDFE1F831D5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4-6C92-40B9-881E-BDFE1F831D5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6-6C92-40B9-881E-BDFE1F831D5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8-6C92-40B9-881E-BDFE1F831D53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A-6C92-40B9-881E-BDFE1F831D53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C-6C92-40B9-881E-BDFE1F831D53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lang="ja-JP"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10-6C92-40B9-881E-BDFE1F831D53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lang="ja-JP"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14-6C92-40B9-881E-BDFE1F831D53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lang="ja-JP" sz="10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16-6C92-40B9-881E-BDFE1F831D53}"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lang="ja-JP" sz="1000" b="1" i="0" u="none" strike="noStrike" kern="1200" spc="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18-6C92-40B9-881E-BDFE1F831D53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lang="ja-JP" sz="1000" b="1" i="0" u="none" strike="noStrike" kern="1200" spc="0" baseline="0">
                      <a:solidFill>
                        <a:schemeClr val="accent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1A-6C92-40B9-881E-BDFE1F831D53}"/>
                </c:ext>
              </c:extLst>
            </c:dLbl>
            <c:dLbl>
              <c:idx val="6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lang="ja-JP" sz="1000" b="1" i="0" u="none" strike="noStrike" kern="1200" spc="0" baseline="0">
                      <a:solidFill>
                        <a:schemeClr val="accent1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1C-6C92-40B9-881E-BDFE1F831D5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ja-JP" sz="1000" b="1" i="0" u="none" strike="noStrike" kern="1200" spc="0" baseline="0">
                    <a:solidFill>
                      <a:schemeClr val="accent2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'定価（参考価格）'!$C$24:$C$30</c:f>
              <c:numCache>
                <c:formatCode>General</c:formatCode>
                <c:ptCount val="7"/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'定価（参考価格）'!$A$24:$A$30</c15:sqref>
                        </c15:formulaRef>
                      </c:ext>
                    </c:extLst>
                    <c:strCache>
                      <c:ptCount val="7"/>
                      <c:pt idx="0">
                        <c:v>Medicine</c:v>
                      </c:pt>
                      <c:pt idx="1">
                        <c:v>Maths &amp; Physical Sciences</c:v>
                      </c:pt>
                      <c:pt idx="2">
                        <c:v>Life Sciences</c:v>
                      </c:pt>
                      <c:pt idx="3">
                        <c:v>Humanities</c:v>
                      </c:pt>
                      <c:pt idx="4">
                        <c:v>Law</c:v>
                      </c:pt>
                      <c:pt idx="5">
                        <c:v>Social Sciences</c:v>
                      </c:pt>
                      <c:pt idx="6">
                        <c:v>Economics and Finance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1D-6C92-40B9-881E-BDFE1F831D53}"/>
            </c:ext>
          </c:extLst>
        </c:ser>
        <c:ser>
          <c:idx val="2"/>
          <c:order val="2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F-6C92-40B9-881E-BDFE1F831D5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21-6C92-40B9-881E-BDFE1F831D5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23-6C92-40B9-881E-BDFE1F831D5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25-6C92-40B9-881E-BDFE1F831D5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27-6C92-40B9-881E-BDFE1F831D53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29-6C92-40B9-881E-BDFE1F831D53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2B-6C92-40B9-881E-BDFE1F831D53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lang="ja-JP"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1F-6C92-40B9-881E-BDFE1F831D53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lang="ja-JP"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21-6C92-40B9-881E-BDFE1F831D53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lang="ja-JP" sz="10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25-6C92-40B9-881E-BDFE1F831D53}"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lang="ja-JP" sz="1000" b="1" i="0" u="none" strike="noStrike" kern="1200" spc="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27-6C92-40B9-881E-BDFE1F831D53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lang="ja-JP" sz="1000" b="1" i="0" u="none" strike="noStrike" kern="1200" spc="0" baseline="0">
                      <a:solidFill>
                        <a:schemeClr val="accent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29-6C92-40B9-881E-BDFE1F831D53}"/>
                </c:ext>
              </c:extLst>
            </c:dLbl>
            <c:dLbl>
              <c:idx val="6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lang="ja-JP" sz="1000" b="1" i="0" u="none" strike="noStrike" kern="1200" spc="0" baseline="0">
                      <a:solidFill>
                        <a:schemeClr val="accent1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2B-6C92-40B9-881E-BDFE1F831D5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ja-JP" sz="1000" b="1" i="0" u="none" strike="noStrike" kern="1200" spc="0" baseline="0">
                    <a:solidFill>
                      <a:schemeClr val="accent3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'定価（参考価格）'!$D$24:$D$30</c:f>
              <c:numCache>
                <c:formatCode>General</c:formatCode>
                <c:ptCount val="7"/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'定価（参考価格）'!$A$24:$A$30</c15:sqref>
                        </c15:formulaRef>
                      </c:ext>
                    </c:extLst>
                    <c:strCache>
                      <c:ptCount val="7"/>
                      <c:pt idx="0">
                        <c:v>Medicine</c:v>
                      </c:pt>
                      <c:pt idx="1">
                        <c:v>Maths &amp; Physical Sciences</c:v>
                      </c:pt>
                      <c:pt idx="2">
                        <c:v>Life Sciences</c:v>
                      </c:pt>
                      <c:pt idx="3">
                        <c:v>Humanities</c:v>
                      </c:pt>
                      <c:pt idx="4">
                        <c:v>Law</c:v>
                      </c:pt>
                      <c:pt idx="5">
                        <c:v>Social Sciences</c:v>
                      </c:pt>
                      <c:pt idx="6">
                        <c:v>Economics and Finance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2C-6C92-40B9-881E-BDFE1F831D53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91440</xdr:colOff>
      <xdr:row>9</xdr:row>
      <xdr:rowOff>60960</xdr:rowOff>
    </xdr:from>
    <xdr:to>
      <xdr:col>16</xdr:col>
      <xdr:colOff>396240</xdr:colOff>
      <xdr:row>26</xdr:row>
      <xdr:rowOff>91440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share.oup.com/Jnls-Data2/Gen_Info/Cust_Serv/Changes%20to%20List/2018%20Changes%20Log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share.oup.com/gab/operations/transitions/Key%20Transitions%20Documents/Confirmed%20Joiners%20quick%20referenc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fdslive.oup.com/Sales/2010%20Counsortia%20Sales/&#12467;&#12500;&#12540;Journals_Master_Spreadshee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nges"/>
      <sheetName val="Lists"/>
      <sheetName val="Lookup Data"/>
    </sheetNames>
    <sheetDataSet>
      <sheetData sheetId="0"/>
      <sheetData sheetId="1">
        <row r="2">
          <cell r="A2" t="str">
            <v>Discontinued rate</v>
          </cell>
        </row>
        <row r="3">
          <cell r="A3" t="str">
            <v>Frequency</v>
          </cell>
        </row>
        <row r="4">
          <cell r="A4" t="str">
            <v>Membership arrangement</v>
          </cell>
        </row>
        <row r="5">
          <cell r="A5" t="str">
            <v>Name change</v>
          </cell>
        </row>
        <row r="6">
          <cell r="A6" t="str">
            <v>New rate</v>
          </cell>
        </row>
        <row r="7">
          <cell r="A7" t="str">
            <v>Offer</v>
          </cell>
        </row>
        <row r="8">
          <cell r="A8" t="str">
            <v>Other</v>
          </cell>
        </row>
        <row r="9">
          <cell r="A9" t="str">
            <v>Page extent</v>
          </cell>
        </row>
        <row r="10">
          <cell r="A10" t="str">
            <v>Pricing policy</v>
          </cell>
        </row>
        <row r="11">
          <cell r="A11" t="str">
            <v>Journal is becoming fully OA</v>
          </cell>
        </row>
        <row r="12">
          <cell r="A12" t="str">
            <v>Journal is leaving OUP</v>
          </cell>
        </row>
        <row r="13">
          <cell r="A13" t="str">
            <v>Journal is moving online-only</v>
          </cell>
        </row>
      </sheetData>
      <sheetData sheetId="2">
        <row r="1">
          <cell r="A1" t="str">
            <v>Title</v>
          </cell>
          <cell r="B1" t="str">
            <v>Journal Code</v>
          </cell>
          <cell r="C1" t="str">
            <v>Print ISSN</v>
          </cell>
          <cell r="D1" t="str">
            <v>Online ISSN</v>
          </cell>
          <cell r="E1" t="str">
            <v>Publisher</v>
          </cell>
          <cell r="F1" t="str">
            <v>Publication Reference</v>
          </cell>
        </row>
        <row r="2">
          <cell r="A2" t="str">
            <v>Acta Biochimica et Biophysica Sinica</v>
          </cell>
          <cell r="B2" t="str">
            <v>abbs</v>
          </cell>
          <cell r="C2" t="str">
            <v>1672-9145</v>
          </cell>
          <cell r="D2" t="str">
            <v>1745-7270</v>
          </cell>
          <cell r="E2" t="str">
            <v>Kimi Zeng</v>
          </cell>
          <cell r="F2" t="str">
            <v>ABBSIN</v>
          </cell>
        </row>
        <row r="3">
          <cell r="A3" t="str">
            <v>Adaptation</v>
          </cell>
          <cell r="B3" t="str">
            <v>adaptation</v>
          </cell>
          <cell r="C3" t="str">
            <v>1755-0637</v>
          </cell>
          <cell r="D3" t="str">
            <v>1755-0645</v>
          </cell>
          <cell r="E3" t="str">
            <v>Victoria Smith</v>
          </cell>
          <cell r="F3" t="str">
            <v>ADAPTA</v>
          </cell>
        </row>
        <row r="4">
          <cell r="A4" t="str">
            <v>Advances in Nutrition</v>
          </cell>
          <cell r="B4" t="str">
            <v>advances</v>
          </cell>
          <cell r="C4" t="str">
            <v/>
          </cell>
          <cell r="D4" t="str">
            <v/>
          </cell>
          <cell r="E4" t="str">
            <v>Christopher Reid</v>
          </cell>
          <cell r="F4" t="str">
            <v>ADVANC</v>
          </cell>
        </row>
        <row r="5">
          <cell r="A5" t="str">
            <v>Adverse Drug Reactions</v>
          </cell>
          <cell r="B5" t="str">
            <v>drugsj</v>
          </cell>
          <cell r="C5" t="str">
            <v>0964-198X</v>
          </cell>
          <cell r="D5" t="str">
            <v/>
          </cell>
          <cell r="F5" t="str">
            <v>DRUGSJ</v>
          </cell>
        </row>
        <row r="6">
          <cell r="A6" t="str">
            <v>Aesthetic Surgery Journal</v>
          </cell>
          <cell r="B6" t="str">
            <v>asj</v>
          </cell>
          <cell r="C6" t="str">
            <v>1090-820X</v>
          </cell>
          <cell r="D6" t="str">
            <v>1527-330X</v>
          </cell>
          <cell r="E6" t="str">
            <v>Christopher Reid</v>
          </cell>
          <cell r="F6" t="str">
            <v>ASJOUR</v>
          </cell>
        </row>
        <row r="7">
          <cell r="A7" t="str">
            <v>African Affairs</v>
          </cell>
          <cell r="B7" t="str">
            <v>afrafj</v>
          </cell>
          <cell r="C7" t="str">
            <v>0001-9909</v>
          </cell>
          <cell r="D7" t="str">
            <v>1468-2621</v>
          </cell>
          <cell r="E7" t="str">
            <v>Vanessa Lacey</v>
          </cell>
          <cell r="F7" t="str">
            <v>AFRAFJ</v>
          </cell>
        </row>
        <row r="8">
          <cell r="A8" t="str">
            <v>Age and Ageing</v>
          </cell>
          <cell r="B8" t="str">
            <v>ageing</v>
          </cell>
          <cell r="C8" t="str">
            <v>0002-0729</v>
          </cell>
          <cell r="D8" t="str">
            <v>1468-2834</v>
          </cell>
          <cell r="E8" t="str">
            <v>Paul Kidd</v>
          </cell>
          <cell r="F8" t="str">
            <v>AGEING</v>
          </cell>
        </row>
        <row r="9">
          <cell r="A9" t="str">
            <v>AIBS Bulletin</v>
          </cell>
          <cell r="B9" t="str">
            <v>aibsbulletin</v>
          </cell>
          <cell r="C9" t="str">
            <v>0096-7645</v>
          </cell>
          <cell r="D9" t="str">
            <v/>
          </cell>
          <cell r="E9" t="str">
            <v>David Crotty</v>
          </cell>
          <cell r="F9" t="str">
            <v>AIBSBU</v>
          </cell>
        </row>
        <row r="10">
          <cell r="A10" t="str">
            <v>Alcohol and Alcoholism</v>
          </cell>
          <cell r="B10" t="str">
            <v>alcalc</v>
          </cell>
          <cell r="C10" t="str">
            <v>0735-0414</v>
          </cell>
          <cell r="D10" t="str">
            <v>1464-3502</v>
          </cell>
          <cell r="E10" t="str">
            <v>Paul Kidd</v>
          </cell>
          <cell r="F10" t="str">
            <v>ALCALC</v>
          </cell>
        </row>
        <row r="11">
          <cell r="A11" t="str">
            <v>American Entomologist</v>
          </cell>
          <cell r="B11" t="str">
            <v>ae</v>
          </cell>
          <cell r="C11" t="str">
            <v>1046-2821</v>
          </cell>
          <cell r="D11" t="str">
            <v>2155-9902</v>
          </cell>
          <cell r="E11" t="str">
            <v>Fiona Williams</v>
          </cell>
          <cell r="F11" t="str">
            <v>AENTOM</v>
          </cell>
        </row>
        <row r="12">
          <cell r="A12" t="str">
            <v>American Journal of Agricultural Economics</v>
          </cell>
          <cell r="B12" t="str">
            <v>ajae</v>
          </cell>
          <cell r="C12" t="str">
            <v>0002-9092</v>
          </cell>
          <cell r="D12" t="str">
            <v>1467-8276</v>
          </cell>
          <cell r="E12" t="str">
            <v>Byron Boneparth</v>
          </cell>
          <cell r="F12" t="str">
            <v>AJAGEC</v>
          </cell>
        </row>
        <row r="13">
          <cell r="A13" t="str">
            <v>American Journal of Clinical Pathology</v>
          </cell>
          <cell r="B13" t="str">
            <v>ajcp</v>
          </cell>
          <cell r="C13" t="str">
            <v>0002-9173</v>
          </cell>
          <cell r="D13" t="str">
            <v>1943-7722</v>
          </cell>
          <cell r="E13" t="str">
            <v>Ashley Petrylak</v>
          </cell>
          <cell r="F13" t="str">
            <v>AJCPAT</v>
          </cell>
        </row>
        <row r="14">
          <cell r="A14" t="str">
            <v>American Journal of Epidemiology</v>
          </cell>
          <cell r="B14" t="str">
            <v>aje</v>
          </cell>
          <cell r="C14" t="str">
            <v>0002-9262</v>
          </cell>
          <cell r="D14" t="str">
            <v>1476-6256</v>
          </cell>
          <cell r="E14" t="str">
            <v>Anna Hernandez French</v>
          </cell>
          <cell r="F14" t="str">
            <v>AJEPID</v>
          </cell>
        </row>
        <row r="15">
          <cell r="A15" t="str">
            <v>American Journal of Geriatric Psychiatry: Official Journal of the American Association for Geriatric Psychiatry</v>
          </cell>
          <cell r="B15" t="str">
            <v>ajgp</v>
          </cell>
          <cell r="C15" t="str">
            <v/>
          </cell>
          <cell r="D15" t="str">
            <v/>
          </cell>
          <cell r="F15" t="str">
            <v>NOTSET</v>
          </cell>
        </row>
        <row r="16">
          <cell r="A16" t="str">
            <v>American Journal of Human Genetics</v>
          </cell>
          <cell r="B16" t="str">
            <v>ajhg</v>
          </cell>
          <cell r="C16" t="str">
            <v>0002-9297</v>
          </cell>
          <cell r="D16" t="str">
            <v>1537-6605</v>
          </cell>
          <cell r="F16" t="str">
            <v>NOTSET</v>
          </cell>
        </row>
        <row r="17">
          <cell r="A17" t="str">
            <v>American Journal of Hypertension</v>
          </cell>
          <cell r="B17" t="str">
            <v>ajh</v>
          </cell>
          <cell r="C17" t="str">
            <v>0895-7061</v>
          </cell>
          <cell r="D17" t="str">
            <v>1941-7225</v>
          </cell>
          <cell r="E17" t="str">
            <v>Anna Hernandez French</v>
          </cell>
          <cell r="F17" t="str">
            <v>AJHYPE</v>
          </cell>
        </row>
        <row r="18">
          <cell r="A18" t="str">
            <v>American Journal of Legal History</v>
          </cell>
          <cell r="B18" t="str">
            <v>ajlh</v>
          </cell>
          <cell r="C18" t="str">
            <v>0002-9319</v>
          </cell>
          <cell r="D18" t="str">
            <v>2161-797X</v>
          </cell>
          <cell r="E18" t="str">
            <v>Rhodri Jackson</v>
          </cell>
          <cell r="F18" t="str">
            <v>AJLHIS</v>
          </cell>
        </row>
        <row r="19">
          <cell r="A19" t="str">
            <v>American Journal of Tropical Medicine and Hygiene</v>
          </cell>
          <cell r="B19" t="str">
            <v>amjtmh</v>
          </cell>
          <cell r="C19" t="str">
            <v>0002-9637</v>
          </cell>
          <cell r="D19" t="str">
            <v>1476-1645</v>
          </cell>
          <cell r="F19" t="str">
            <v>NOTSET</v>
          </cell>
        </row>
        <row r="20">
          <cell r="A20" t="str">
            <v>American Law and Economics Review</v>
          </cell>
          <cell r="B20" t="str">
            <v>alecon</v>
          </cell>
          <cell r="C20" t="str">
            <v>1465-7252</v>
          </cell>
          <cell r="D20" t="str">
            <v>1465-7260</v>
          </cell>
          <cell r="E20" t="str">
            <v>Byron Boneparth</v>
          </cell>
          <cell r="F20" t="str">
            <v>ALECON</v>
          </cell>
        </row>
        <row r="21">
          <cell r="A21" t="str">
            <v>American Literary History</v>
          </cell>
          <cell r="B21" t="str">
            <v>alhist</v>
          </cell>
          <cell r="C21" t="str">
            <v>0896-7148</v>
          </cell>
          <cell r="D21" t="str">
            <v>1468-4365</v>
          </cell>
          <cell r="E21" t="str">
            <v>Patricia Thomas</v>
          </cell>
          <cell r="F21" t="str">
            <v>ALHIST</v>
          </cell>
        </row>
        <row r="22">
          <cell r="A22" t="str">
            <v>American Political Science Review</v>
          </cell>
          <cell r="B22" t="str">
            <v>apsr</v>
          </cell>
          <cell r="C22" t="str">
            <v>0003-0554</v>
          </cell>
          <cell r="F22" t="str">
            <v>NOTSET</v>
          </cell>
        </row>
        <row r="23">
          <cell r="A23" t="str">
            <v>American Zoologist</v>
          </cell>
          <cell r="B23" t="str">
            <v>amzoo</v>
          </cell>
          <cell r="C23" t="str">
            <v>0003-1569</v>
          </cell>
          <cell r="D23" t="str">
            <v>2162-4445</v>
          </cell>
          <cell r="E23" t="str">
            <v>Ian Sherman</v>
          </cell>
          <cell r="F23" t="str">
            <v>AMZOOL</v>
          </cell>
        </row>
        <row r="24">
          <cell r="A24" t="str">
            <v>Analysis</v>
          </cell>
          <cell r="B24" t="str">
            <v>analys</v>
          </cell>
          <cell r="C24" t="str">
            <v>0003-2638</v>
          </cell>
          <cell r="D24" t="str">
            <v>1467-8284</v>
          </cell>
          <cell r="E24" t="str">
            <v>Sarah Scutts</v>
          </cell>
          <cell r="F24" t="str">
            <v>ANALYS</v>
          </cell>
        </row>
        <row r="25">
          <cell r="A25" t="str">
            <v>Annals of Behavioral Medicine</v>
          </cell>
          <cell r="B25" t="str">
            <v>abm</v>
          </cell>
          <cell r="C25" t="str">
            <v/>
          </cell>
          <cell r="D25" t="str">
            <v/>
          </cell>
          <cell r="E25" t="str">
            <v>Rachel Warren</v>
          </cell>
          <cell r="F25" t="str">
            <v>ABMEDI</v>
          </cell>
        </row>
        <row r="26">
          <cell r="A26" t="str">
            <v>Annals of Botany</v>
          </cell>
          <cell r="B26" t="str">
            <v>annbot</v>
          </cell>
          <cell r="C26" t="str">
            <v>0305-7364</v>
          </cell>
          <cell r="D26" t="str">
            <v>1095-8290</v>
          </cell>
          <cell r="E26" t="str">
            <v>Matthew Pacey</v>
          </cell>
          <cell r="F26" t="str">
            <v>ANNBOT</v>
          </cell>
        </row>
        <row r="27">
          <cell r="A27" t="str">
            <v>Annals of Oncology</v>
          </cell>
          <cell r="B27" t="str">
            <v>annonc</v>
          </cell>
          <cell r="C27" t="str">
            <v>0923-7534</v>
          </cell>
          <cell r="D27" t="str">
            <v>1569-8041</v>
          </cell>
          <cell r="E27" t="str">
            <v>Phil Bishop</v>
          </cell>
          <cell r="F27" t="str">
            <v>ANNONC</v>
          </cell>
        </row>
        <row r="28">
          <cell r="A28" t="str">
            <v>Annals of the Entomological Society of America</v>
          </cell>
          <cell r="B28" t="str">
            <v>aesa</v>
          </cell>
          <cell r="C28" t="str">
            <v>0013-8746</v>
          </cell>
          <cell r="D28" t="str">
            <v>1938-2901</v>
          </cell>
          <cell r="E28" t="str">
            <v>Fiona Williams</v>
          </cell>
          <cell r="F28" t="str">
            <v>AESAME</v>
          </cell>
        </row>
        <row r="29">
          <cell r="A29" t="str">
            <v>Annals of Work Exposures and Health</v>
          </cell>
          <cell r="B29" t="str">
            <v>annhyg</v>
          </cell>
          <cell r="C29" t="str">
            <v>0003-4878</v>
          </cell>
          <cell r="D29" t="str">
            <v>1475-3162</v>
          </cell>
          <cell r="E29" t="str">
            <v>Paul Kidd</v>
          </cell>
          <cell r="F29" t="str">
            <v>ANNHYG</v>
          </cell>
        </row>
        <row r="30">
          <cell r="A30" t="str">
            <v>Annals of Work Exposures and Health (to delete)</v>
          </cell>
          <cell r="B30" t="str">
            <v>annweh</v>
          </cell>
          <cell r="C30" t="str">
            <v>2398-7308</v>
          </cell>
          <cell r="D30" t="str">
            <v>2398-7316</v>
          </cell>
          <cell r="E30" t="str">
            <v>Paul Kidd</v>
          </cell>
          <cell r="F30" t="str">
            <v>ANNWEH</v>
          </cell>
        </row>
        <row r="31">
          <cell r="A31" t="str">
            <v>Anti-Cancer Drug Design</v>
          </cell>
          <cell r="B31" t="str">
            <v>antcan</v>
          </cell>
          <cell r="C31" t="str">
            <v>0266-9536</v>
          </cell>
          <cell r="D31" t="str">
            <v>1460-2148</v>
          </cell>
          <cell r="F31" t="str">
            <v>ANTCAN</v>
          </cell>
        </row>
        <row r="32">
          <cell r="A32" t="str">
            <v>AoB PLANTS</v>
          </cell>
          <cell r="B32" t="str">
            <v>aobpla</v>
          </cell>
          <cell r="C32" t="str">
            <v/>
          </cell>
          <cell r="D32" t="str">
            <v>2041-2851</v>
          </cell>
          <cell r="E32" t="str">
            <v>Matthew Pacey</v>
          </cell>
          <cell r="F32" t="str">
            <v>AOBPLA</v>
          </cell>
        </row>
        <row r="33">
          <cell r="A33" t="str">
            <v>Applied Economic Perspectives and Policy</v>
          </cell>
          <cell r="B33" t="str">
            <v>aepp</v>
          </cell>
          <cell r="C33" t="str">
            <v>2040-5790</v>
          </cell>
          <cell r="D33" t="str">
            <v>2040-5804</v>
          </cell>
          <cell r="E33" t="str">
            <v>Byron Boneparth</v>
          </cell>
          <cell r="F33" t="str">
            <v>AEPPOL</v>
          </cell>
        </row>
        <row r="34">
          <cell r="A34" t="str">
            <v>Applied Linguistics</v>
          </cell>
          <cell r="B34" t="str">
            <v>applij</v>
          </cell>
          <cell r="C34" t="str">
            <v>0142-6001</v>
          </cell>
          <cell r="D34" t="str">
            <v>1477-450X</v>
          </cell>
          <cell r="E34" t="str">
            <v>Victoria Smith</v>
          </cell>
          <cell r="F34" t="str">
            <v>APPLIJ</v>
          </cell>
        </row>
        <row r="35">
          <cell r="A35" t="str">
            <v>Applied Mathematics Research eXpress</v>
          </cell>
          <cell r="B35" t="str">
            <v>amrx</v>
          </cell>
          <cell r="C35" t="str">
            <v>1687-1200</v>
          </cell>
          <cell r="D35" t="str">
            <v>1687-1197</v>
          </cell>
          <cell r="E35" t="str">
            <v>Catherine Morgan</v>
          </cell>
          <cell r="F35" t="str">
            <v>AMREXP</v>
          </cell>
        </row>
        <row r="36">
          <cell r="A36" t="str">
            <v>Arbitration International</v>
          </cell>
          <cell r="B36" t="str">
            <v>arbitration</v>
          </cell>
          <cell r="C36" t="str">
            <v>0957-0411</v>
          </cell>
          <cell r="D36" t="str">
            <v>1875-8398</v>
          </cell>
          <cell r="E36" t="str">
            <v>Laura Jose</v>
          </cell>
          <cell r="F36" t="str">
            <v>ARBINT</v>
          </cell>
        </row>
        <row r="37">
          <cell r="A37" t="str">
            <v>Arbitration Law Reports and Review</v>
          </cell>
          <cell r="B37" t="str">
            <v>alrr</v>
          </cell>
          <cell r="C37" t="str">
            <v>2044-8651</v>
          </cell>
          <cell r="D37" t="str">
            <v>2044-9887</v>
          </cell>
          <cell r="E37" t="str">
            <v>Laura Jose</v>
          </cell>
          <cell r="F37" t="str">
            <v>ARBLAW</v>
          </cell>
        </row>
        <row r="38">
          <cell r="A38" t="str">
            <v>Archives of Clinical Neuropsychology</v>
          </cell>
          <cell r="B38" t="str">
            <v>acn</v>
          </cell>
          <cell r="C38" t="str">
            <v>0887-6177</v>
          </cell>
          <cell r="D38" t="str">
            <v>1873-5843</v>
          </cell>
          <cell r="E38" t="str">
            <v>Anna Hernandez French</v>
          </cell>
          <cell r="F38" t="str">
            <v>ARCLIN</v>
          </cell>
        </row>
        <row r="39">
          <cell r="A39" t="str">
            <v>Aristotelian Society Supplementary Volume</v>
          </cell>
          <cell r="B39" t="str">
            <v>aristoteliansupp</v>
          </cell>
          <cell r="C39" t="str">
            <v>0309-7013</v>
          </cell>
          <cell r="D39" t="str">
            <v>1467-8349</v>
          </cell>
          <cell r="E39" t="str">
            <v>Clare Morton</v>
          </cell>
          <cell r="F39" t="str">
            <v>ARISUP</v>
          </cell>
        </row>
        <row r="40">
          <cell r="A40" t="str">
            <v>Arthropod Management Tests</v>
          </cell>
          <cell r="B40" t="str">
            <v>amt</v>
          </cell>
          <cell r="C40" t="str">
            <v/>
          </cell>
          <cell r="D40" t="str">
            <v>2155-9856</v>
          </cell>
          <cell r="E40" t="str">
            <v>Fiona Williams</v>
          </cell>
          <cell r="F40" t="str">
            <v>AMTEST</v>
          </cell>
        </row>
        <row r="41">
          <cell r="A41" t="str">
            <v>Astronomy &amp; Geophysics</v>
          </cell>
          <cell r="B41" t="str">
            <v>astrogeo</v>
          </cell>
          <cell r="C41" t="str">
            <v>1366-8781</v>
          </cell>
          <cell r="D41" t="str">
            <v>1468-4004</v>
          </cell>
          <cell r="E41" t="str">
            <v>Adam Leary</v>
          </cell>
          <cell r="F41" t="str">
            <v>ASTROG</v>
          </cell>
        </row>
        <row r="42">
          <cell r="A42" t="str">
            <v>Australasian Journal of Philosophy</v>
          </cell>
          <cell r="B42" t="str">
            <v>ajphil</v>
          </cell>
          <cell r="C42" t="str">
            <v>0004-8402</v>
          </cell>
          <cell r="D42" t="str">
            <v>1471-6828</v>
          </cell>
          <cell r="F42" t="str">
            <v>AJPHIL</v>
          </cell>
        </row>
        <row r="43">
          <cell r="A43" t="str">
            <v>Background</v>
          </cell>
          <cell r="B43" t="str">
            <v>background</v>
          </cell>
          <cell r="C43" t="str">
            <v>0361-5448</v>
          </cell>
          <cell r="D43" t="str">
            <v/>
          </cell>
          <cell r="F43" t="str">
            <v>ISABAC</v>
          </cell>
        </row>
        <row r="44">
          <cell r="A44" t="str">
            <v>Background on World Politics</v>
          </cell>
          <cell r="B44" t="str">
            <v>backgroundwp</v>
          </cell>
          <cell r="C44" t="str">
            <v>1533-6689</v>
          </cell>
          <cell r="D44" t="str">
            <v/>
          </cell>
          <cell r="F44" t="str">
            <v>NOTSET</v>
          </cell>
        </row>
        <row r="45">
          <cell r="A45" t="str">
            <v>Behavioral Ecology</v>
          </cell>
          <cell r="B45" t="str">
            <v>beheco</v>
          </cell>
          <cell r="C45" t="str">
            <v>1045-2249</v>
          </cell>
          <cell r="D45" t="str">
            <v>1465-7279</v>
          </cell>
          <cell r="E45" t="str">
            <v>Neil Scriven</v>
          </cell>
          <cell r="F45" t="str">
            <v>BEHECO</v>
          </cell>
        </row>
        <row r="46">
          <cell r="A46" t="str">
            <v>Bioinformatics</v>
          </cell>
          <cell r="B46" t="str">
            <v>bioinformatics</v>
          </cell>
          <cell r="C46" t="str">
            <v>1367-4803</v>
          </cell>
          <cell r="D46" t="str">
            <v>1460-2059</v>
          </cell>
          <cell r="E46" t="str">
            <v>Jennifer Boyd</v>
          </cell>
          <cell r="F46" t="str">
            <v>CABIOS</v>
          </cell>
        </row>
        <row r="47">
          <cell r="A47" t="str">
            <v>Biological Journal of the Linnean Society</v>
          </cell>
          <cell r="B47" t="str">
            <v>biolinnean</v>
          </cell>
          <cell r="C47" t="str">
            <v>0024-4066</v>
          </cell>
          <cell r="D47" t="str">
            <v>1095-8312</v>
          </cell>
          <cell r="E47" t="str">
            <v>Jennifer Boyd</v>
          </cell>
          <cell r="F47" t="str">
            <v>BIOLIN</v>
          </cell>
        </row>
        <row r="48">
          <cell r="A48" t="str">
            <v>Biology Methods and Protocols</v>
          </cell>
          <cell r="B48" t="str">
            <v>biomethods</v>
          </cell>
          <cell r="C48" t="str">
            <v/>
          </cell>
          <cell r="D48" t="str">
            <v>2396-8923</v>
          </cell>
          <cell r="E48" t="str">
            <v>Lisa Walton</v>
          </cell>
          <cell r="F48" t="str">
            <v>BIOMAP</v>
          </cell>
        </row>
        <row r="49">
          <cell r="A49" t="str">
            <v>Biology of Reproduction</v>
          </cell>
          <cell r="B49" t="str">
            <v>biolreprod</v>
          </cell>
          <cell r="C49" t="str">
            <v>0006-3363</v>
          </cell>
          <cell r="D49" t="str">
            <v>1529-7268</v>
          </cell>
          <cell r="E49" t="str">
            <v>Sara McNamara</v>
          </cell>
          <cell r="F49" t="str">
            <v>BIOLRE</v>
          </cell>
        </row>
        <row r="50">
          <cell r="A50" t="str">
            <v>Biometrika</v>
          </cell>
          <cell r="B50" t="str">
            <v>biomet</v>
          </cell>
          <cell r="C50" t="str">
            <v>0006-3444</v>
          </cell>
          <cell r="D50" t="str">
            <v>1464-3510</v>
          </cell>
          <cell r="E50" t="str">
            <v>Catherine Morgan</v>
          </cell>
          <cell r="F50" t="str">
            <v>BIOMET</v>
          </cell>
        </row>
        <row r="51">
          <cell r="A51" t="str">
            <v>BioScience</v>
          </cell>
          <cell r="B51" t="str">
            <v>bioscience</v>
          </cell>
          <cell r="C51" t="str">
            <v>0006-3568</v>
          </cell>
          <cell r="D51" t="str">
            <v>1525-3244</v>
          </cell>
          <cell r="E51" t="str">
            <v>Julia McDonnell</v>
          </cell>
          <cell r="F51" t="str">
            <v>BIOSCI</v>
          </cell>
        </row>
        <row r="52">
          <cell r="A52" t="str">
            <v>Bioscience Horizons: The International Journal of Student Research</v>
          </cell>
          <cell r="B52" t="str">
            <v>biohorizons</v>
          </cell>
          <cell r="C52" t="str">
            <v>NA</v>
          </cell>
          <cell r="D52" t="str">
            <v>1754-7431</v>
          </cell>
          <cell r="E52" t="str">
            <v>Claire Johnson</v>
          </cell>
          <cell r="F52" t="str">
            <v>BIOHOR</v>
          </cell>
        </row>
        <row r="53">
          <cell r="A53" t="str">
            <v>Biostatistics</v>
          </cell>
          <cell r="B53" t="str">
            <v>biosts</v>
          </cell>
          <cell r="C53" t="str">
            <v>1465-4644</v>
          </cell>
          <cell r="D53" t="str">
            <v>1468-4357</v>
          </cell>
          <cell r="E53" t="str">
            <v>Catherine Morgan</v>
          </cell>
          <cell r="F53" t="str">
            <v>BIOSTS</v>
          </cell>
        </row>
        <row r="54">
          <cell r="A54" t="str">
            <v>BJA Education</v>
          </cell>
          <cell r="B54" t="str">
            <v>bjaed</v>
          </cell>
          <cell r="C54" t="str">
            <v>2058-5349</v>
          </cell>
          <cell r="D54" t="str">
            <v>2058-5357</v>
          </cell>
          <cell r="E54" t="str">
            <v>Allen Stevens</v>
          </cell>
          <cell r="F54" t="str">
            <v>BJAREV</v>
          </cell>
        </row>
        <row r="55">
          <cell r="A55" t="str">
            <v>BJA: British Journal of Anaesthesia</v>
          </cell>
          <cell r="B55" t="str">
            <v>bjaint</v>
          </cell>
          <cell r="C55" t="str">
            <v>0007-0912</v>
          </cell>
          <cell r="D55" t="str">
            <v>1471-6771</v>
          </cell>
          <cell r="E55" t="str">
            <v>Allen Stevens</v>
          </cell>
          <cell r="F55" t="str">
            <v>BJAINT</v>
          </cell>
        </row>
        <row r="56">
          <cell r="A56" t="str">
            <v>Botanical Journal of the Linnean Society</v>
          </cell>
          <cell r="B56" t="str">
            <v>botlinnean</v>
          </cell>
          <cell r="C56" t="str">
            <v>0024-4074</v>
          </cell>
          <cell r="D56" t="str">
            <v>1095-8339</v>
          </cell>
          <cell r="E56" t="str">
            <v>Jennifer Boyd</v>
          </cell>
          <cell r="F56" t="str">
            <v>BOTLIN</v>
          </cell>
        </row>
        <row r="57">
          <cell r="A57" t="str">
            <v>Brain</v>
          </cell>
          <cell r="B57" t="str">
            <v>brainj</v>
          </cell>
          <cell r="C57" t="str">
            <v>0006-8950</v>
          </cell>
          <cell r="D57" t="str">
            <v>1460-2156</v>
          </cell>
          <cell r="E57" t="str">
            <v>Phil Bishop</v>
          </cell>
          <cell r="F57" t="str">
            <v>BRAINJ</v>
          </cell>
        </row>
        <row r="58">
          <cell r="A58" t="str">
            <v>BreastCancer@Oxford</v>
          </cell>
          <cell r="B58" t="str">
            <v>brecan</v>
          </cell>
          <cell r="C58" t="str">
            <v/>
          </cell>
          <cell r="D58" t="str">
            <v/>
          </cell>
          <cell r="F58" t="str">
            <v>NOTSET</v>
          </cell>
        </row>
        <row r="59">
          <cell r="A59" t="str">
            <v>Brief Treatment and Crisis Intervention</v>
          </cell>
          <cell r="B59" t="str">
            <v>btcint</v>
          </cell>
          <cell r="C59" t="str">
            <v>1474-3310</v>
          </cell>
          <cell r="D59" t="str">
            <v>1474-3329</v>
          </cell>
          <cell r="F59" t="str">
            <v>BTCINT</v>
          </cell>
        </row>
        <row r="60">
          <cell r="A60" t="str">
            <v>Briefings in Bioinformatics</v>
          </cell>
          <cell r="B60" t="str">
            <v>bib</v>
          </cell>
          <cell r="C60" t="str">
            <v>1467-5463</v>
          </cell>
          <cell r="D60" t="str">
            <v>1477-4054</v>
          </cell>
          <cell r="E60" t="str">
            <v>Claire Johnson</v>
          </cell>
          <cell r="F60" t="str">
            <v>BRIBIO</v>
          </cell>
        </row>
        <row r="61">
          <cell r="A61" t="str">
            <v>Briefings in Functional Genomics</v>
          </cell>
          <cell r="B61" t="str">
            <v>bfgp</v>
          </cell>
          <cell r="C61" t="str">
            <v>2041-2649</v>
          </cell>
          <cell r="D61" t="str">
            <v>2041-2657</v>
          </cell>
          <cell r="E61" t="str">
            <v>Claire Johnson</v>
          </cell>
          <cell r="F61" t="str">
            <v>BRIFUN</v>
          </cell>
        </row>
        <row r="62">
          <cell r="A62" t="str">
            <v>British Medical Bulletin</v>
          </cell>
          <cell r="B62" t="str">
            <v>brimed</v>
          </cell>
          <cell r="C62" t="str">
            <v>0007-1420</v>
          </cell>
          <cell r="D62" t="str">
            <v>1471-8391</v>
          </cell>
          <cell r="E62" t="str">
            <v>Edward Gryspeerdt</v>
          </cell>
          <cell r="F62" t="str">
            <v>BRIMED</v>
          </cell>
        </row>
        <row r="63">
          <cell r="A63" t="str">
            <v>British Yearbook of International Law</v>
          </cell>
          <cell r="B63" t="str">
            <v>bybil</v>
          </cell>
          <cell r="C63" t="str">
            <v>0068-2691</v>
          </cell>
          <cell r="D63" t="str">
            <v>2044-9437</v>
          </cell>
          <cell r="E63" t="str">
            <v>Guy Edwards</v>
          </cell>
          <cell r="F63" t="str">
            <v>BRYBIL</v>
          </cell>
        </row>
        <row r="64">
          <cell r="A64" t="str">
            <v>Bulletin of the Entomological Society of America</v>
          </cell>
          <cell r="B64" t="str">
            <v>besa</v>
          </cell>
          <cell r="C64" t="str">
            <v>0013-8754</v>
          </cell>
          <cell r="D64" t="str">
            <v/>
          </cell>
          <cell r="F64" t="str">
            <v>BESASS</v>
          </cell>
        </row>
        <row r="65">
          <cell r="A65" t="str">
            <v>Bulletin of the London Mathematical Society</v>
          </cell>
          <cell r="B65" t="str">
            <v>blms</v>
          </cell>
          <cell r="C65" t="str">
            <v>0024-6093</v>
          </cell>
          <cell r="D65" t="str">
            <v>1469-2120</v>
          </cell>
          <cell r="E65" t="str">
            <v>Adam Leary</v>
          </cell>
          <cell r="F65" t="str">
            <v>BLMSOC</v>
          </cell>
        </row>
        <row r="66">
          <cell r="A66" t="str">
            <v>Bulletin of the School of Oriental and African Studies</v>
          </cell>
          <cell r="B66" t="str">
            <v>blsoas</v>
          </cell>
          <cell r="C66" t="str">
            <v/>
          </cell>
          <cell r="D66" t="str">
            <v/>
          </cell>
          <cell r="F66" t="str">
            <v>BLSOAS</v>
          </cell>
        </row>
        <row r="67">
          <cell r="A67" t="str">
            <v>Burns and Trauma</v>
          </cell>
          <cell r="B67" t="str">
            <v>burns</v>
          </cell>
          <cell r="C67" t="str">
            <v/>
          </cell>
          <cell r="D67" t="str">
            <v/>
          </cell>
          <cell r="E67" t="str">
            <v>Wendy Ding</v>
          </cell>
          <cell r="F67" t="str">
            <v>BURNST</v>
          </cell>
        </row>
        <row r="68">
          <cell r="A68" t="str">
            <v>BWP Update</v>
          </cell>
          <cell r="B68" t="str">
            <v>bwpjnl</v>
          </cell>
          <cell r="C68" t="str">
            <v>1363-0601</v>
          </cell>
          <cell r="D68" t="str">
            <v>1479-9014</v>
          </cell>
          <cell r="F68" t="str">
            <v>BWPJNL</v>
          </cell>
        </row>
        <row r="69">
          <cell r="A69" t="str">
            <v>Cambridge Journal of Economics</v>
          </cell>
          <cell r="B69" t="str">
            <v>cameco</v>
          </cell>
          <cell r="C69" t="str">
            <v>0309-166X</v>
          </cell>
          <cell r="D69" t="str">
            <v>1464-3545</v>
          </cell>
          <cell r="E69" t="str">
            <v>Guy Edwards</v>
          </cell>
          <cell r="F69" t="str">
            <v>CAMECO</v>
          </cell>
        </row>
        <row r="70">
          <cell r="A70" t="str">
            <v>Cambridge Journal of Regions, Economy and Society</v>
          </cell>
          <cell r="B70" t="str">
            <v>cjres</v>
          </cell>
          <cell r="C70" t="str">
            <v>1752-1378</v>
          </cell>
          <cell r="D70" t="str">
            <v>1752-1386</v>
          </cell>
          <cell r="E70" t="str">
            <v>Guy Edwards</v>
          </cell>
          <cell r="F70" t="str">
            <v>CAMRES</v>
          </cell>
        </row>
        <row r="71">
          <cell r="A71" t="str">
            <v>Cancer Science</v>
          </cell>
          <cell r="B71" t="str">
            <v>jjcanr</v>
          </cell>
          <cell r="C71" t="str">
            <v>0910-5050</v>
          </cell>
          <cell r="F71" t="str">
            <v>JJCANR</v>
          </cell>
        </row>
        <row r="72">
          <cell r="A72" t="str">
            <v>Capital Markets Law Journal</v>
          </cell>
          <cell r="B72" t="str">
            <v>cmlj</v>
          </cell>
          <cell r="C72" t="str">
            <v>1750-7219</v>
          </cell>
          <cell r="D72" t="str">
            <v>1750-7227</v>
          </cell>
          <cell r="E72" t="str">
            <v>Laura Jose</v>
          </cell>
          <cell r="F72" t="str">
            <v>CAPLAW</v>
          </cell>
        </row>
        <row r="73">
          <cell r="A73" t="str">
            <v>Carcinogenesis</v>
          </cell>
          <cell r="B73" t="str">
            <v>carcin</v>
          </cell>
          <cell r="C73" t="str">
            <v>0143-3334</v>
          </cell>
          <cell r="D73" t="str">
            <v>1460-2180</v>
          </cell>
          <cell r="E73" t="str">
            <v>Phil Bishop</v>
          </cell>
          <cell r="F73" t="str">
            <v>CARCIN</v>
          </cell>
        </row>
        <row r="74">
          <cell r="A74" t="str">
            <v>Cardiovascular Research</v>
          </cell>
          <cell r="B74" t="str">
            <v>cardiovascres</v>
          </cell>
          <cell r="C74" t="str">
            <v>0008-6363</v>
          </cell>
          <cell r="D74" t="str">
            <v>1755-3245</v>
          </cell>
          <cell r="E74" t="str">
            <v>Gemma Cannon</v>
          </cell>
          <cell r="F74" t="str">
            <v>CVRESE</v>
          </cell>
        </row>
        <row r="75">
          <cell r="A75" t="str">
            <v>Cerebral Cortex</v>
          </cell>
          <cell r="B75" t="str">
            <v>cercor</v>
          </cell>
          <cell r="C75" t="str">
            <v>1047-3211</v>
          </cell>
          <cell r="D75" t="str">
            <v>1460-2199</v>
          </cell>
          <cell r="E75" t="str">
            <v>Matt Turney</v>
          </cell>
          <cell r="F75" t="str">
            <v>CERCOR</v>
          </cell>
        </row>
        <row r="76">
          <cell r="A76" t="str">
            <v>CESifo Economic Studies</v>
          </cell>
          <cell r="B76" t="str">
            <v>cesifo</v>
          </cell>
          <cell r="C76" t="str">
            <v>1610-241X</v>
          </cell>
          <cell r="D76" t="str">
            <v>1612-7501</v>
          </cell>
          <cell r="E76" t="str">
            <v>Martin Green</v>
          </cell>
          <cell r="F76" t="str">
            <v>CESIFO</v>
          </cell>
        </row>
        <row r="77">
          <cell r="A77" t="str">
            <v>Chemical Senses</v>
          </cell>
          <cell r="B77" t="str">
            <v>chemse</v>
          </cell>
          <cell r="C77" t="str">
            <v>0379-864X</v>
          </cell>
          <cell r="D77" t="str">
            <v>1464-3553</v>
          </cell>
          <cell r="E77" t="str">
            <v>Claire Johnson</v>
          </cell>
          <cell r="F77" t="str">
            <v>CHEMSE</v>
          </cell>
        </row>
        <row r="78">
          <cell r="A78" t="str">
            <v>Children &amp; Schools</v>
          </cell>
          <cell r="B78" t="str">
            <v>cs</v>
          </cell>
          <cell r="C78" t="str">
            <v>1532-8759</v>
          </cell>
          <cell r="D78" t="str">
            <v>1545-682X</v>
          </cell>
          <cell r="E78" t="str">
            <v>Phyllis Cohen</v>
          </cell>
          <cell r="F78" t="str">
            <v>CSCH.J</v>
          </cell>
        </row>
        <row r="79">
          <cell r="A79" t="str">
            <v>Chinese Journal of International Law</v>
          </cell>
          <cell r="B79" t="str">
            <v>cjilaw</v>
          </cell>
          <cell r="C79" t="str">
            <v>1540-1650</v>
          </cell>
          <cell r="D79" t="str">
            <v>1746-9937</v>
          </cell>
          <cell r="E79" t="str">
            <v>Cathy Liang</v>
          </cell>
          <cell r="F79" t="str">
            <v>CJILAW</v>
          </cell>
        </row>
        <row r="80">
          <cell r="A80" t="str">
            <v>Christian bioethics: Non-Ecumenical Studies in Medical Morality</v>
          </cell>
          <cell r="B80" t="str">
            <v>cb</v>
          </cell>
          <cell r="C80" t="str">
            <v>1380-3603</v>
          </cell>
          <cell r="D80" t="str">
            <v>1744-4195</v>
          </cell>
          <cell r="E80" t="str">
            <v>Phyllis Cohen</v>
          </cell>
          <cell r="F80" t="str">
            <v>CHRIBI</v>
          </cell>
        </row>
        <row r="81">
          <cell r="A81" t="str">
            <v>Classical Receptions Journal</v>
          </cell>
          <cell r="B81" t="str">
            <v>crj</v>
          </cell>
          <cell r="C81" t="str">
            <v>1759-5134</v>
          </cell>
          <cell r="D81" t="str">
            <v>1759-5142</v>
          </cell>
          <cell r="E81" t="str">
            <v>Sarah Scutts</v>
          </cell>
          <cell r="F81" t="str">
            <v>CLRECJ</v>
          </cell>
        </row>
        <row r="82">
          <cell r="A82" t="str">
            <v>Classified Advertising Site</v>
          </cell>
          <cell r="B82" t="str">
            <v>classifieds</v>
          </cell>
          <cell r="F82" t="str">
            <v>NOTSET</v>
          </cell>
        </row>
        <row r="83">
          <cell r="A83" t="str">
            <v>Clinical Infectious Diseases</v>
          </cell>
          <cell r="B83" t="str">
            <v>cid</v>
          </cell>
          <cell r="C83" t="str">
            <v>1058-4838</v>
          </cell>
          <cell r="D83" t="str">
            <v>1537-6591</v>
          </cell>
          <cell r="E83" t="str">
            <v>Rachel Safer</v>
          </cell>
          <cell r="F83" t="str">
            <v>CLINID</v>
          </cell>
        </row>
        <row r="84">
          <cell r="A84" t="str">
            <v>Clinical Kidney Journal</v>
          </cell>
          <cell r="B84" t="str">
            <v>ckj</v>
          </cell>
          <cell r="C84" t="str">
            <v>2048-8505</v>
          </cell>
          <cell r="D84" t="str">
            <v>2048-8513</v>
          </cell>
          <cell r="E84" t="str">
            <v>Adam Gilbert</v>
          </cell>
          <cell r="F84" t="str">
            <v>NONE</v>
          </cell>
        </row>
        <row r="85">
          <cell r="A85" t="str">
            <v>Clinical Psychology: Science and Practice</v>
          </cell>
          <cell r="B85" t="str">
            <v>clipsy</v>
          </cell>
          <cell r="C85" t="str">
            <v>0969-5893</v>
          </cell>
          <cell r="D85" t="str">
            <v>1468-2850</v>
          </cell>
          <cell r="F85" t="str">
            <v>CLIPSY</v>
          </cell>
        </row>
        <row r="86">
          <cell r="A86" t="str">
            <v>Communication Theory</v>
          </cell>
          <cell r="B86" t="str">
            <v>comthe</v>
          </cell>
          <cell r="C86" t="str">
            <v>1050-3293</v>
          </cell>
          <cell r="D86" t="str">
            <v>1468-2885</v>
          </cell>
          <cell r="E86" t="str">
            <v>Laura Bannon</v>
          </cell>
          <cell r="F86" t="str">
            <v>COMTHE</v>
          </cell>
        </row>
        <row r="87">
          <cell r="A87" t="str">
            <v>Communication, Culture &amp; Critique</v>
          </cell>
          <cell r="B87" t="str">
            <v>ccc</v>
          </cell>
          <cell r="C87" t="str">
            <v>1753-9129</v>
          </cell>
          <cell r="D87" t="str">
            <v>1753-9137</v>
          </cell>
          <cell r="E87" t="str">
            <v>Laura Bannon</v>
          </cell>
          <cell r="F87" t="str">
            <v>CCCRIT</v>
          </cell>
        </row>
        <row r="88">
          <cell r="A88" t="str">
            <v>Community Development Journal</v>
          </cell>
          <cell r="B88" t="str">
            <v>cdj</v>
          </cell>
          <cell r="C88" t="str">
            <v>0010-3802</v>
          </cell>
          <cell r="D88" t="str">
            <v>1468-2656</v>
          </cell>
          <cell r="E88" t="str">
            <v>Vanessa Lacey</v>
          </cell>
          <cell r="F88" t="str">
            <v>CDJ..J</v>
          </cell>
        </row>
        <row r="89">
          <cell r="A89" t="str">
            <v>Conservation Physiology</v>
          </cell>
          <cell r="B89" t="str">
            <v>conphys</v>
          </cell>
          <cell r="C89" t="str">
            <v/>
          </cell>
          <cell r="D89" t="str">
            <v>2051-1434</v>
          </cell>
          <cell r="E89" t="str">
            <v>Matthew Pacey</v>
          </cell>
          <cell r="F89" t="str">
            <v>CONPHY</v>
          </cell>
        </row>
        <row r="90">
          <cell r="A90" t="str">
            <v>Contemporary Economic Policy</v>
          </cell>
          <cell r="B90" t="str">
            <v>coneco</v>
          </cell>
          <cell r="C90" t="str">
            <v>1074-3529</v>
          </cell>
          <cell r="D90" t="str">
            <v>1465-7287</v>
          </cell>
          <cell r="F90" t="str">
            <v>CONECO</v>
          </cell>
        </row>
        <row r="91">
          <cell r="A91" t="str">
            <v>Contemporary Women's Writing</v>
          </cell>
          <cell r="B91" t="str">
            <v>cww</v>
          </cell>
          <cell r="C91" t="str">
            <v>1754-1476</v>
          </cell>
          <cell r="D91" t="str">
            <v>1754-1484</v>
          </cell>
          <cell r="E91" t="str">
            <v>Sarah Scutts</v>
          </cell>
          <cell r="F91" t="str">
            <v>CWWRIT</v>
          </cell>
        </row>
        <row r="92">
          <cell r="A92" t="str">
            <v>Continuing Education in Anaesthesia, Critical Care &amp; Pain</v>
          </cell>
          <cell r="B92" t="str">
            <v>bjarev</v>
          </cell>
          <cell r="C92" t="str">
            <v>1743-1816</v>
          </cell>
          <cell r="D92" t="str">
            <v>1743-1824</v>
          </cell>
          <cell r="E92" t="str">
            <v>Allen Stevens</v>
          </cell>
          <cell r="F92" t="str">
            <v>NOTSET</v>
          </cell>
        </row>
        <row r="93">
          <cell r="A93" t="str">
            <v>Continuum: Lifelong Learning in Neurology</v>
          </cell>
          <cell r="B93" t="str">
            <v>continuum</v>
          </cell>
          <cell r="C93" t="str">
            <v/>
          </cell>
          <cell r="D93" t="str">
            <v/>
          </cell>
          <cell r="F93" t="str">
            <v>NOTSET</v>
          </cell>
        </row>
        <row r="94">
          <cell r="A94" t="str">
            <v>Contributions to Political Economy</v>
          </cell>
          <cell r="B94" t="str">
            <v>conpec</v>
          </cell>
          <cell r="C94" t="str">
            <v>0277-5921</v>
          </cell>
          <cell r="D94" t="str">
            <v>1464-3588</v>
          </cell>
          <cell r="E94" t="str">
            <v>Guy Edwards</v>
          </cell>
          <cell r="F94" t="str">
            <v>CONPEC</v>
          </cell>
        </row>
        <row r="95">
          <cell r="A95" t="str">
            <v>Critical Values</v>
          </cell>
          <cell r="B95" t="str">
            <v>criticalvalues</v>
          </cell>
          <cell r="C95" t="str">
            <v>2378-8321</v>
          </cell>
          <cell r="D95" t="str">
            <v>2378-8372</v>
          </cell>
          <cell r="E95" t="str">
            <v>Ashley Petrylak</v>
          </cell>
          <cell r="F95" t="str">
            <v>CRIVAL</v>
          </cell>
        </row>
        <row r="96">
          <cell r="A96" t="str">
            <v>Current Developments in Nutrition</v>
          </cell>
          <cell r="B96" t="str">
            <v>cdn</v>
          </cell>
          <cell r="C96" t="str">
            <v/>
          </cell>
          <cell r="D96" t="str">
            <v/>
          </cell>
          <cell r="E96" t="str">
            <v>Christopher Reid</v>
          </cell>
          <cell r="F96" t="str">
            <v>CDNUTR</v>
          </cell>
        </row>
        <row r="97">
          <cell r="A97" t="str">
            <v>Current Legal Problems</v>
          </cell>
          <cell r="B97" t="str">
            <v>clp</v>
          </cell>
          <cell r="C97" t="str">
            <v>0070-1998</v>
          </cell>
          <cell r="D97" t="str">
            <v>2044-8422</v>
          </cell>
          <cell r="E97" t="str">
            <v>Laura Jose</v>
          </cell>
          <cell r="F97" t="str">
            <v>CLPROB</v>
          </cell>
        </row>
        <row r="98">
          <cell r="A98" t="str">
            <v>Current Zoology</v>
          </cell>
          <cell r="B98" t="str">
            <v>czoolo</v>
          </cell>
          <cell r="C98" t="str">
            <v>1674-5507</v>
          </cell>
          <cell r="D98" t="str">
            <v>2396-9814</v>
          </cell>
          <cell r="E98" t="str">
            <v>Kimi Zeng</v>
          </cell>
          <cell r="F98" t="str">
            <v>CZOOLO</v>
          </cell>
        </row>
        <row r="99">
          <cell r="A99" t="str">
            <v>Database</v>
          </cell>
          <cell r="B99" t="str">
            <v>databa</v>
          </cell>
          <cell r="C99" t="str">
            <v/>
          </cell>
          <cell r="D99" t="str">
            <v>1758-0463</v>
          </cell>
          <cell r="E99" t="str">
            <v>Jennifer Boyd</v>
          </cell>
          <cell r="F99" t="str">
            <v>DATABA</v>
          </cell>
        </row>
        <row r="100">
          <cell r="A100" t="str">
            <v>Digital Scholarship in the Humanities</v>
          </cell>
          <cell r="B100" t="str">
            <v>litlin</v>
          </cell>
          <cell r="C100" t="str">
            <v>0268-1145</v>
          </cell>
          <cell r="D100" t="str">
            <v>1477-4615</v>
          </cell>
          <cell r="E100" t="str">
            <v>Victoria Smith</v>
          </cell>
          <cell r="F100" t="str">
            <v>LITLIN</v>
          </cell>
        </row>
        <row r="101">
          <cell r="A101" t="str">
            <v>Diplomatic History</v>
          </cell>
          <cell r="B101" t="str">
            <v>dh</v>
          </cell>
          <cell r="C101" t="str">
            <v>0145-2096</v>
          </cell>
          <cell r="D101" t="str">
            <v>1467-7709</v>
          </cell>
          <cell r="E101" t="str">
            <v>Patricia Thomas</v>
          </cell>
          <cell r="F101" t="str">
            <v>DHISTO</v>
          </cell>
        </row>
        <row r="102">
          <cell r="A102" t="str">
            <v>Diseases of the Esophagus</v>
          </cell>
          <cell r="B102" t="str">
            <v>dote</v>
          </cell>
          <cell r="C102" t="str">
            <v>1120-8694</v>
          </cell>
          <cell r="D102" t="str">
            <v>1442-2050</v>
          </cell>
          <cell r="E102" t="str">
            <v>Matt Turney</v>
          </cell>
          <cell r="F102" t="str">
            <v>DOTESO</v>
          </cell>
        </row>
        <row r="103">
          <cell r="A103" t="str">
            <v>DNA Research</v>
          </cell>
          <cell r="B103" t="str">
            <v>dnares</v>
          </cell>
          <cell r="C103" t="str">
            <v>1340-2838</v>
          </cell>
          <cell r="D103" t="str">
            <v>1756-1663</v>
          </cell>
          <cell r="E103" t="str">
            <v>Matthew Lane</v>
          </cell>
          <cell r="F103" t="str">
            <v>DNARES</v>
          </cell>
        </row>
        <row r="104">
          <cell r="A104" t="str">
            <v>Dynamics and Statistics of the Climate System</v>
          </cell>
          <cell r="B104" t="str">
            <v>climatesystem</v>
          </cell>
          <cell r="C104" t="str">
            <v/>
          </cell>
          <cell r="D104" t="str">
            <v>2059-6987</v>
          </cell>
          <cell r="E104" t="str">
            <v>Nikul Patel</v>
          </cell>
          <cell r="F104" t="str">
            <v>DSCLIJ</v>
          </cell>
        </row>
        <row r="105">
          <cell r="A105" t="str">
            <v>Early Music</v>
          </cell>
          <cell r="B105" t="str">
            <v>earlyj</v>
          </cell>
          <cell r="C105" t="str">
            <v>0306-1078</v>
          </cell>
          <cell r="D105" t="str">
            <v>1741-7260</v>
          </cell>
          <cell r="E105" t="str">
            <v>Victoria Smith</v>
          </cell>
          <cell r="F105" t="str">
            <v>EARLYJ</v>
          </cell>
        </row>
        <row r="106">
          <cell r="A106" t="str">
            <v>Economic Inquiry</v>
          </cell>
          <cell r="B106" t="str">
            <v>ecoinq</v>
          </cell>
          <cell r="C106" t="str">
            <v>0095-2583</v>
          </cell>
          <cell r="D106" t="str">
            <v>1465-7295</v>
          </cell>
          <cell r="F106" t="str">
            <v>ECOINQ</v>
          </cell>
        </row>
        <row r="107">
          <cell r="A107" t="str">
            <v>Economic Policy</v>
          </cell>
          <cell r="B107" t="str">
            <v>economicpolicy</v>
          </cell>
          <cell r="C107" t="str">
            <v>0266-4658</v>
          </cell>
          <cell r="D107" t="str">
            <v>1468-0327</v>
          </cell>
          <cell r="E107" t="str">
            <v>Martin Green</v>
          </cell>
          <cell r="F107" t="str">
            <v>EPOLIC</v>
          </cell>
        </row>
        <row r="108">
          <cell r="A108" t="str">
            <v>ELT Journal</v>
          </cell>
          <cell r="B108" t="str">
            <v>eltj</v>
          </cell>
          <cell r="C108" t="str">
            <v>0951-0893</v>
          </cell>
          <cell r="D108" t="str">
            <v>1477-4526</v>
          </cell>
          <cell r="E108" t="str">
            <v>Victoria Smith</v>
          </cell>
          <cell r="F108" t="str">
            <v>ELTJ.J</v>
          </cell>
        </row>
        <row r="109">
          <cell r="A109" t="str">
            <v>EMBO Reports</v>
          </cell>
          <cell r="B109" t="str">
            <v>embrep</v>
          </cell>
          <cell r="C109" t="str">
            <v>1469-221X</v>
          </cell>
          <cell r="D109" t="str">
            <v>1469-3178</v>
          </cell>
          <cell r="F109" t="str">
            <v>EMBREP</v>
          </cell>
        </row>
        <row r="110">
          <cell r="A110" t="str">
            <v>Emergencies in Adult Nursing</v>
          </cell>
          <cell r="B110" t="str">
            <v>emadultn</v>
          </cell>
          <cell r="C110" t="str">
            <v/>
          </cell>
          <cell r="D110" t="str">
            <v/>
          </cell>
          <cell r="F110" t="str">
            <v>NOTSET</v>
          </cell>
        </row>
        <row r="111">
          <cell r="A111" t="str">
            <v>Emergencies in Anaesthesia</v>
          </cell>
          <cell r="B111" t="str">
            <v>emanaes</v>
          </cell>
          <cell r="C111" t="str">
            <v/>
          </cell>
          <cell r="D111" t="str">
            <v/>
          </cell>
          <cell r="F111" t="str">
            <v>NOTSET</v>
          </cell>
        </row>
        <row r="112">
          <cell r="A112" t="str">
            <v>Emergencies in Cardiology</v>
          </cell>
          <cell r="B112" t="str">
            <v>emcardio</v>
          </cell>
          <cell r="C112" t="str">
            <v/>
          </cell>
          <cell r="D112" t="str">
            <v/>
          </cell>
          <cell r="F112" t="str">
            <v>NOTSET</v>
          </cell>
        </row>
        <row r="113">
          <cell r="A113" t="str">
            <v>Emergencies in Clinical Medicine</v>
          </cell>
          <cell r="B113" t="str">
            <v>emclinm</v>
          </cell>
          <cell r="C113" t="str">
            <v/>
          </cell>
          <cell r="D113" t="str">
            <v/>
          </cell>
          <cell r="F113" t="str">
            <v>NOTSET</v>
          </cell>
        </row>
        <row r="114">
          <cell r="A114" t="str">
            <v>Emergencies in Clinical Radiology</v>
          </cell>
          <cell r="B114" t="str">
            <v>emradiol</v>
          </cell>
          <cell r="C114" t="str">
            <v/>
          </cell>
          <cell r="D114" t="str">
            <v/>
          </cell>
          <cell r="F114" t="str">
            <v>NOTSET</v>
          </cell>
        </row>
        <row r="115">
          <cell r="A115" t="str">
            <v>Emergencies in Clinical Surgery</v>
          </cell>
          <cell r="B115" t="str">
            <v>emclsurg</v>
          </cell>
          <cell r="C115" t="str">
            <v/>
          </cell>
          <cell r="D115" t="str">
            <v/>
          </cell>
          <cell r="F115" t="str">
            <v>NOTSET</v>
          </cell>
        </row>
        <row r="116">
          <cell r="A116" t="str">
            <v>Emergencies in Oncology</v>
          </cell>
          <cell r="B116" t="str">
            <v>emoncol</v>
          </cell>
          <cell r="C116" t="str">
            <v/>
          </cell>
          <cell r="D116" t="str">
            <v/>
          </cell>
          <cell r="F116" t="str">
            <v>NOTSET</v>
          </cell>
        </row>
        <row r="117">
          <cell r="A117" t="str">
            <v>Emergencies in Palliative Care</v>
          </cell>
          <cell r="B117" t="str">
            <v>empallve</v>
          </cell>
          <cell r="C117" t="str">
            <v/>
          </cell>
          <cell r="D117" t="str">
            <v/>
          </cell>
          <cell r="F117" t="str">
            <v>NOTSET</v>
          </cell>
        </row>
        <row r="118">
          <cell r="A118" t="str">
            <v>Emergencies in Primary Care</v>
          </cell>
          <cell r="B118" t="str">
            <v>empricar</v>
          </cell>
          <cell r="C118" t="str">
            <v/>
          </cell>
          <cell r="D118" t="str">
            <v/>
          </cell>
          <cell r="F118" t="str">
            <v>NOTSET</v>
          </cell>
        </row>
        <row r="119">
          <cell r="A119" t="str">
            <v>Emergencies in Respiratory Medicine</v>
          </cell>
          <cell r="B119" t="str">
            <v>emrespm</v>
          </cell>
          <cell r="C119" t="str">
            <v/>
          </cell>
          <cell r="D119" t="str">
            <v/>
          </cell>
          <cell r="F119" t="str">
            <v>NOTSET</v>
          </cell>
        </row>
        <row r="120">
          <cell r="A120" t="str">
            <v>Emergencies in Trauma</v>
          </cell>
          <cell r="B120" t="str">
            <v>emtrauma</v>
          </cell>
          <cell r="C120" t="str">
            <v/>
          </cell>
          <cell r="D120" t="str">
            <v/>
          </cell>
          <cell r="F120" t="str">
            <v>NOTSET</v>
          </cell>
        </row>
        <row r="121">
          <cell r="A121" t="str">
            <v>Endocrine Reviews</v>
          </cell>
          <cell r="B121" t="str">
            <v>edrv</v>
          </cell>
          <cell r="C121" t="str">
            <v>0163-769X</v>
          </cell>
          <cell r="D121" t="str">
            <v>1945-7189</v>
          </cell>
          <cell r="E121" t="str">
            <v>Rachel Warren</v>
          </cell>
          <cell r="F121" t="str">
            <v>ENDREV</v>
          </cell>
        </row>
        <row r="122">
          <cell r="A122" t="str">
            <v>Endocrinology</v>
          </cell>
          <cell r="B122" t="str">
            <v>endo</v>
          </cell>
          <cell r="C122" t="str">
            <v>0013-7227</v>
          </cell>
          <cell r="D122" t="str">
            <v>1945-7170</v>
          </cell>
          <cell r="E122" t="str">
            <v>Rachel Warren</v>
          </cell>
          <cell r="F122" t="str">
            <v>ENDOCR</v>
          </cell>
        </row>
        <row r="123">
          <cell r="A123" t="str">
            <v>Energy, Ecology, and Environment</v>
          </cell>
          <cell r="B123" t="str">
            <v>e3</v>
          </cell>
          <cell r="C123" t="str">
            <v/>
          </cell>
          <cell r="D123" t="str">
            <v/>
          </cell>
          <cell r="F123" t="str">
            <v>ETHREE</v>
          </cell>
        </row>
        <row r="124">
          <cell r="A124" t="str">
            <v>English: Journal of the English Association</v>
          </cell>
          <cell r="B124" t="str">
            <v>english</v>
          </cell>
          <cell r="C124" t="str">
            <v>0013-8215</v>
          </cell>
          <cell r="D124" t="str">
            <v>1756-1124</v>
          </cell>
          <cell r="E124" t="str">
            <v>Clare Morton</v>
          </cell>
          <cell r="F124" t="str">
            <v>ENGLIS</v>
          </cell>
        </row>
        <row r="125">
          <cell r="A125" t="str">
            <v>Enterprise &amp; Society: The International Journal of Business History</v>
          </cell>
          <cell r="B125" t="str">
            <v>entsoc</v>
          </cell>
          <cell r="C125" t="str">
            <v>1467-2227</v>
          </cell>
          <cell r="D125" t="str">
            <v>1467-2235</v>
          </cell>
          <cell r="E125" t="str">
            <v>Phyllis Cohen</v>
          </cell>
          <cell r="F125" t="str">
            <v>ENTSOC</v>
          </cell>
        </row>
        <row r="126">
          <cell r="A126" t="str">
            <v>Environmental Entomology</v>
          </cell>
          <cell r="B126" t="str">
            <v>ee</v>
          </cell>
          <cell r="C126" t="str">
            <v>0046-225X</v>
          </cell>
          <cell r="D126" t="str">
            <v>1938-2936</v>
          </cell>
          <cell r="E126" t="str">
            <v>Fiona Williams</v>
          </cell>
          <cell r="F126" t="str">
            <v>ENVENT</v>
          </cell>
        </row>
        <row r="127">
          <cell r="A127" t="str">
            <v>Environmental Epigenetics</v>
          </cell>
          <cell r="B127" t="str">
            <v>eep</v>
          </cell>
          <cell r="C127" t="str">
            <v/>
          </cell>
          <cell r="D127" t="str">
            <v>2058-5888</v>
          </cell>
          <cell r="E127" t="str">
            <v>Lisa Walton</v>
          </cell>
          <cell r="F127" t="str">
            <v>EEPIGE</v>
          </cell>
        </row>
        <row r="128">
          <cell r="A128" t="str">
            <v>Environmental History</v>
          </cell>
          <cell r="B128" t="str">
            <v>envhis</v>
          </cell>
          <cell r="C128" t="str">
            <v>1084-5453</v>
          </cell>
          <cell r="D128" t="str">
            <v>1930-8892</v>
          </cell>
          <cell r="E128" t="str">
            <v>Patricia Thomas</v>
          </cell>
          <cell r="F128" t="str">
            <v>ENVHIS</v>
          </cell>
        </row>
        <row r="129">
          <cell r="A129" t="str">
            <v>Environmental History Review</v>
          </cell>
          <cell r="B129" t="str">
            <v>envrev</v>
          </cell>
          <cell r="C129" t="str">
            <v/>
          </cell>
          <cell r="D129" t="str">
            <v>1053-4180</v>
          </cell>
          <cell r="F129" t="str">
            <v>ENVREV</v>
          </cell>
        </row>
        <row r="130">
          <cell r="A130" t="str">
            <v>Environmental Practice</v>
          </cell>
          <cell r="B130" t="str">
            <v>envpra</v>
          </cell>
          <cell r="C130" t="str">
            <v>1466-0466</v>
          </cell>
          <cell r="F130" t="str">
            <v>ENVPRA</v>
          </cell>
        </row>
        <row r="131">
          <cell r="A131" t="str">
            <v>EP Europace</v>
          </cell>
          <cell r="B131" t="str">
            <v>europace</v>
          </cell>
          <cell r="C131" t="str">
            <v>1099-5129</v>
          </cell>
          <cell r="D131" t="str">
            <v>1532-2092</v>
          </cell>
          <cell r="E131" t="str">
            <v>Gemma Cannon</v>
          </cell>
          <cell r="F131" t="str">
            <v>EUPACE</v>
          </cell>
        </row>
        <row r="132">
          <cell r="A132" t="str">
            <v>Epidemiologic Reviews</v>
          </cell>
          <cell r="B132" t="str">
            <v>epirev</v>
          </cell>
          <cell r="C132" t="str">
            <v>0193-936X</v>
          </cell>
          <cell r="D132" t="str">
            <v>1478-6729</v>
          </cell>
          <cell r="E132" t="str">
            <v>Anna Hernandez French</v>
          </cell>
          <cell r="F132" t="str">
            <v>AJEREV</v>
          </cell>
        </row>
        <row r="133">
          <cell r="A133" t="str">
            <v>ESC IACC Textbook</v>
          </cell>
          <cell r="B133" t="str">
            <v>esciacc</v>
          </cell>
          <cell r="F133" t="str">
            <v>NOTSET</v>
          </cell>
        </row>
        <row r="134">
          <cell r="A134" t="str">
            <v>ESC Journals Portal</v>
          </cell>
          <cell r="B134" t="str">
            <v>escjnls</v>
          </cell>
          <cell r="C134" t="str">
            <v/>
          </cell>
          <cell r="D134" t="str">
            <v/>
          </cell>
          <cell r="F134" t="str">
            <v>NOTSET</v>
          </cell>
        </row>
        <row r="135">
          <cell r="A135" t="str">
            <v>ESC Textbook of Cardiovascular Medicine</v>
          </cell>
          <cell r="B135" t="str">
            <v>esctbo</v>
          </cell>
          <cell r="C135" t="str">
            <v/>
          </cell>
          <cell r="D135" t="str">
            <v/>
          </cell>
          <cell r="F135" t="str">
            <v>ESCTBO</v>
          </cell>
        </row>
        <row r="136">
          <cell r="A136" t="str">
            <v>ESHRE Monographs</v>
          </cell>
          <cell r="B136" t="str">
            <v>humsup</v>
          </cell>
          <cell r="C136" t="str">
            <v>1477-741X</v>
          </cell>
          <cell r="D136" t="str">
            <v>1477-8378</v>
          </cell>
          <cell r="F136" t="str">
            <v>NOTSET</v>
          </cell>
        </row>
        <row r="137">
          <cell r="A137" t="str">
            <v>Essays in Criticism</v>
          </cell>
          <cell r="B137" t="str">
            <v>escrit</v>
          </cell>
          <cell r="C137" t="str">
            <v>0014-0856</v>
          </cell>
          <cell r="D137" t="str">
            <v>1471-6852</v>
          </cell>
          <cell r="E137" t="str">
            <v>Sarah Scutts</v>
          </cell>
          <cell r="F137" t="str">
            <v>ESCRIT</v>
          </cell>
        </row>
        <row r="138">
          <cell r="A138" t="str">
            <v>European Heart Journal</v>
          </cell>
          <cell r="B138" t="str">
            <v>eurheartj</v>
          </cell>
          <cell r="C138" t="str">
            <v>0195-668X</v>
          </cell>
          <cell r="D138" t="str">
            <v>1522-9645</v>
          </cell>
          <cell r="E138" t="str">
            <v>Gemma Cannon</v>
          </cell>
          <cell r="F138" t="str">
            <v>EHEART</v>
          </cell>
        </row>
        <row r="139">
          <cell r="A139" t="str">
            <v>European Heart Journal - Cardiovascular Imaging</v>
          </cell>
          <cell r="B139" t="str">
            <v>ehjcimaging</v>
          </cell>
          <cell r="C139" t="str">
            <v>2047-2404</v>
          </cell>
          <cell r="D139" t="str">
            <v>2047-2412</v>
          </cell>
          <cell r="E139" t="str">
            <v>Gemma Cannon</v>
          </cell>
          <cell r="F139" t="str">
            <v>EJECHO</v>
          </cell>
        </row>
        <row r="140">
          <cell r="A140" t="str">
            <v>European Heart Journal - Cardiovascular Pharmacotherapy</v>
          </cell>
          <cell r="B140" t="str">
            <v>ehjcvp</v>
          </cell>
          <cell r="C140" t="str">
            <v>2055-6837</v>
          </cell>
          <cell r="D140" t="str">
            <v>2055-6845</v>
          </cell>
          <cell r="E140" t="str">
            <v>Gemma Cannon</v>
          </cell>
          <cell r="F140" t="str">
            <v>EHJCVP</v>
          </cell>
        </row>
        <row r="141">
          <cell r="A141" t="str">
            <v>European Heart Journal - Case Reports</v>
          </cell>
          <cell r="B141" t="str">
            <v>EHJCR</v>
          </cell>
          <cell r="C141" t="str">
            <v/>
          </cell>
          <cell r="D141" t="str">
            <v>2514-2119</v>
          </cell>
          <cell r="E141" t="str">
            <v>Gemma Cannon</v>
          </cell>
          <cell r="F141" t="str">
            <v>EHJCRE</v>
          </cell>
        </row>
        <row r="142">
          <cell r="A142" t="str">
            <v>European Heart Journal - Quality of Care and Clinical Outcomes</v>
          </cell>
          <cell r="B142" t="str">
            <v>ehjqcco</v>
          </cell>
          <cell r="C142" t="str">
            <v>2058-5225</v>
          </cell>
          <cell r="D142" t="str">
            <v>2058-1742</v>
          </cell>
          <cell r="E142" t="str">
            <v>Gemma Cannon</v>
          </cell>
          <cell r="F142" t="str">
            <v>EHJQCC</v>
          </cell>
        </row>
        <row r="143">
          <cell r="A143" t="str">
            <v>European Heart Journal Supplements</v>
          </cell>
          <cell r="B143" t="str">
            <v>ehjsupp</v>
          </cell>
          <cell r="C143" t="str">
            <v>1520-765X</v>
          </cell>
          <cell r="D143" t="str">
            <v>1554-2815</v>
          </cell>
          <cell r="E143" t="str">
            <v>Gemma Cannon</v>
          </cell>
          <cell r="F143" t="str">
            <v>NOTSET</v>
          </cell>
        </row>
        <row r="144">
          <cell r="A144" t="str">
            <v>European Journal of Cardio-Thoracic Surgery</v>
          </cell>
          <cell r="B144" t="str">
            <v>ejcts</v>
          </cell>
          <cell r="C144" t="str">
            <v>1010-7940</v>
          </cell>
          <cell r="D144" t="str">
            <v>1873-734X</v>
          </cell>
          <cell r="E144" t="str">
            <v>Adam Gilbert</v>
          </cell>
          <cell r="F144" t="str">
            <v>EUJCTS</v>
          </cell>
        </row>
        <row r="145">
          <cell r="A145" t="str">
            <v>European Journal of Echocardiography</v>
          </cell>
          <cell r="B145" t="str">
            <v>ejechocard</v>
          </cell>
          <cell r="C145" t="str">
            <v>2047-2404</v>
          </cell>
          <cell r="D145" t="str">
            <v>2047-2412</v>
          </cell>
          <cell r="E145" t="str">
            <v>Gemma Cannon</v>
          </cell>
          <cell r="F145" t="str">
            <v>NOTSET</v>
          </cell>
        </row>
        <row r="146">
          <cell r="A146" t="str">
            <v>European Journal of Heart Failure</v>
          </cell>
          <cell r="B146" t="str">
            <v>eurjhf</v>
          </cell>
          <cell r="C146" t="str">
            <v>1388-9842</v>
          </cell>
          <cell r="D146" t="str">
            <v>1879-0844</v>
          </cell>
          <cell r="E146" t="str">
            <v>Sophie Neal</v>
          </cell>
          <cell r="F146" t="str">
            <v>EURJHF</v>
          </cell>
        </row>
        <row r="147">
          <cell r="A147" t="str">
            <v>European Journal of Heart Failure Supplements</v>
          </cell>
          <cell r="B147" t="str">
            <v>seujhf</v>
          </cell>
          <cell r="C147" t="str">
            <v>1567-4215</v>
          </cell>
          <cell r="D147" t="str">
            <v>1878-1314</v>
          </cell>
          <cell r="F147" t="str">
            <v>NOTSET</v>
          </cell>
        </row>
        <row r="148">
          <cell r="A148" t="str">
            <v>European Journal of International Law</v>
          </cell>
          <cell r="B148" t="str">
            <v>ejilaw</v>
          </cell>
          <cell r="C148" t="str">
            <v>0938-5428</v>
          </cell>
          <cell r="D148" t="str">
            <v>1464-3596</v>
          </cell>
          <cell r="E148" t="str">
            <v>Guy Edwards</v>
          </cell>
          <cell r="F148" t="str">
            <v>EJILAW</v>
          </cell>
        </row>
        <row r="149">
          <cell r="A149" t="str">
            <v>European Journal of Orthodontics</v>
          </cell>
          <cell r="B149" t="str">
            <v>eortho</v>
          </cell>
          <cell r="C149" t="str">
            <v>0141-5387</v>
          </cell>
          <cell r="D149" t="str">
            <v>1460-2210</v>
          </cell>
          <cell r="E149" t="str">
            <v>Paul Kidd</v>
          </cell>
          <cell r="F149" t="str">
            <v>EORTHO</v>
          </cell>
        </row>
        <row r="150">
          <cell r="A150" t="str">
            <v>European Journal of Public Health</v>
          </cell>
          <cell r="B150" t="str">
            <v>eurpub</v>
          </cell>
          <cell r="C150" t="str">
            <v>1101-1262</v>
          </cell>
          <cell r="D150" t="str">
            <v>1464-360X</v>
          </cell>
          <cell r="E150" t="str">
            <v>Paul Kidd</v>
          </cell>
          <cell r="F150" t="str">
            <v>EURPUB</v>
          </cell>
        </row>
        <row r="151">
          <cell r="A151" t="str">
            <v>European Journal of Social Work</v>
          </cell>
          <cell r="B151" t="str">
            <v>eurswk</v>
          </cell>
          <cell r="C151" t="str">
            <v>1369-1457</v>
          </cell>
          <cell r="D151" t="str">
            <v>1468-2664</v>
          </cell>
          <cell r="F151" t="str">
            <v>EURSWK</v>
          </cell>
        </row>
        <row r="152">
          <cell r="A152" t="str">
            <v>European Review of Agricultural Economics</v>
          </cell>
          <cell r="B152" t="str">
            <v>erae</v>
          </cell>
          <cell r="C152" t="str">
            <v>0165-1587</v>
          </cell>
          <cell r="D152" t="str">
            <v>1464-3618</v>
          </cell>
          <cell r="E152" t="str">
            <v>Martin Green</v>
          </cell>
          <cell r="F152" t="str">
            <v>EURRAG</v>
          </cell>
        </row>
        <row r="153">
          <cell r="A153" t="str">
            <v>European Review of Economic History</v>
          </cell>
          <cell r="B153" t="str">
            <v>ereh</v>
          </cell>
          <cell r="C153" t="str">
            <v>1361-4916</v>
          </cell>
          <cell r="D153" t="str">
            <v>1474-0044</v>
          </cell>
          <cell r="E153" t="str">
            <v>Clare Morton</v>
          </cell>
          <cell r="F153" t="str">
            <v>EREH.J</v>
          </cell>
        </row>
        <row r="154">
          <cell r="A154" t="str">
            <v>European Sociological Review</v>
          </cell>
          <cell r="B154" t="str">
            <v>eursoj</v>
          </cell>
          <cell r="C154" t="str">
            <v>0266-7215</v>
          </cell>
          <cell r="D154" t="str">
            <v>1468-2672</v>
          </cell>
          <cell r="E154" t="str">
            <v>Vanessa Lacey</v>
          </cell>
          <cell r="F154" t="str">
            <v>EURSOJ</v>
          </cell>
        </row>
        <row r="155">
          <cell r="A155" t="str">
            <v>Evidence-based Complementary and Alternative Medicine</v>
          </cell>
          <cell r="B155" t="str">
            <v>ecam</v>
          </cell>
          <cell r="C155" t="str">
            <v>1741-427X</v>
          </cell>
          <cell r="D155" t="str">
            <v>1741-4288</v>
          </cell>
          <cell r="F155" t="str">
            <v>EBCAMJ</v>
          </cell>
        </row>
        <row r="156">
          <cell r="A156" t="str">
            <v>Evolution, Medicine, and Public Health</v>
          </cell>
          <cell r="B156" t="str">
            <v>emph</v>
          </cell>
          <cell r="C156" t="str">
            <v>N/A</v>
          </cell>
          <cell r="D156" t="str">
            <v>2050-6201</v>
          </cell>
          <cell r="E156" t="str">
            <v>Julia McDonnell</v>
          </cell>
          <cell r="F156" t="str">
            <v>EMPHEA</v>
          </cell>
        </row>
        <row r="157">
          <cell r="A157" t="str">
            <v>Family Practice</v>
          </cell>
          <cell r="B157" t="str">
            <v>famprj</v>
          </cell>
          <cell r="C157" t="str">
            <v>0263-2136</v>
          </cell>
          <cell r="D157" t="str">
            <v>1460-2229</v>
          </cell>
          <cell r="E157" t="str">
            <v>Paul Kidd</v>
          </cell>
          <cell r="F157" t="str">
            <v>FAMPRJ</v>
          </cell>
        </row>
        <row r="158">
          <cell r="A158" t="str">
            <v>FEMS Immunology &amp; Medical Microbiology</v>
          </cell>
          <cell r="B158" t="str">
            <v>femsim</v>
          </cell>
          <cell r="C158" t="str">
            <v>0928-8244</v>
          </cell>
          <cell r="D158" t="str">
            <v>1574-695X</v>
          </cell>
          <cell r="E158" t="str">
            <v>Matthew Pacey</v>
          </cell>
          <cell r="F158" t="str">
            <v>FEMSIM</v>
          </cell>
        </row>
        <row r="159">
          <cell r="A159" t="str">
            <v>FEMS Microbiology Ecology</v>
          </cell>
          <cell r="B159" t="str">
            <v>femsec</v>
          </cell>
          <cell r="C159" t="str">
            <v>0168-6496</v>
          </cell>
          <cell r="D159" t="str">
            <v>1574-6941</v>
          </cell>
          <cell r="E159" t="str">
            <v>Matthew Pacey</v>
          </cell>
          <cell r="F159" t="str">
            <v>FEMSEC</v>
          </cell>
        </row>
        <row r="160">
          <cell r="A160" t="str">
            <v>FEMS Microbiology Immunology</v>
          </cell>
          <cell r="B160" t="str">
            <v>femsmi</v>
          </cell>
          <cell r="C160" t="str">
            <v>0920-8534</v>
          </cell>
          <cell r="D160" t="str">
            <v/>
          </cell>
          <cell r="E160" t="str">
            <v>Matthew Pacey</v>
          </cell>
          <cell r="F160" t="str">
            <v>FEMSMI</v>
          </cell>
        </row>
        <row r="161">
          <cell r="A161" t="str">
            <v>FEMS Microbiology Letters</v>
          </cell>
          <cell r="B161" t="str">
            <v>femsle</v>
          </cell>
          <cell r="C161" t="str">
            <v>0378-1097</v>
          </cell>
          <cell r="D161" t="str">
            <v>1574-6968</v>
          </cell>
          <cell r="E161" t="str">
            <v>Matthew Pacey</v>
          </cell>
          <cell r="F161" t="str">
            <v>FEMSLE</v>
          </cell>
        </row>
        <row r="162">
          <cell r="A162" t="str">
            <v>FEMS Microbiology Reviews</v>
          </cell>
          <cell r="B162" t="str">
            <v>femsre</v>
          </cell>
          <cell r="C162" t="str">
            <v>0168-6445</v>
          </cell>
          <cell r="D162" t="str">
            <v>1574-6976</v>
          </cell>
          <cell r="E162" t="str">
            <v>Matthew Pacey</v>
          </cell>
          <cell r="F162" t="str">
            <v>FEMSRE</v>
          </cell>
        </row>
        <row r="163">
          <cell r="A163" t="str">
            <v>FEMS Yeast Research</v>
          </cell>
          <cell r="B163" t="str">
            <v>femsyr</v>
          </cell>
          <cell r="C163" t="str">
            <v>1567-1356</v>
          </cell>
          <cell r="D163" t="str">
            <v>1567-1364</v>
          </cell>
          <cell r="E163" t="str">
            <v>Matthew Pacey</v>
          </cell>
          <cell r="F163" t="str">
            <v>FEMSYR</v>
          </cell>
        </row>
        <row r="164">
          <cell r="A164" t="str">
            <v>Food Quality and Safety</v>
          </cell>
          <cell r="B164" t="str">
            <v>FQS</v>
          </cell>
          <cell r="C164" t="str">
            <v>2399-1399</v>
          </cell>
          <cell r="D164" t="str">
            <v>2399-1402</v>
          </cell>
          <cell r="E164" t="str">
            <v>Kimi Zeng</v>
          </cell>
          <cell r="F164" t="str">
            <v>FQSAFE</v>
          </cell>
        </row>
        <row r="165">
          <cell r="A165" t="str">
            <v>Foreign Policy Analysis</v>
          </cell>
          <cell r="B165" t="str">
            <v>fpa</v>
          </cell>
          <cell r="C165" t="str">
            <v>1743-8586</v>
          </cell>
          <cell r="D165" t="str">
            <v>1743-8594</v>
          </cell>
          <cell r="E165" t="str">
            <v>Valentina Tursini</v>
          </cell>
          <cell r="F165" t="str">
            <v>ISAFPA</v>
          </cell>
        </row>
        <row r="166">
          <cell r="A166" t="str">
            <v>Forest &amp; Conservation History</v>
          </cell>
          <cell r="B166" t="str">
            <v>forhis</v>
          </cell>
          <cell r="C166" t="str">
            <v/>
          </cell>
          <cell r="D166" t="str">
            <v>1046-7009</v>
          </cell>
          <cell r="F166" t="str">
            <v>FORHIS</v>
          </cell>
        </row>
        <row r="167">
          <cell r="A167" t="str">
            <v>Forestry: An International Journal of Forest Research</v>
          </cell>
          <cell r="B167" t="str">
            <v>foresj</v>
          </cell>
          <cell r="C167" t="str">
            <v>0015-752X</v>
          </cell>
          <cell r="D167" t="str">
            <v>1464-3626</v>
          </cell>
          <cell r="E167" t="str">
            <v>Matthew Pacey</v>
          </cell>
          <cell r="F167" t="str">
            <v>FORESJ</v>
          </cell>
        </row>
        <row r="168">
          <cell r="A168" t="str">
            <v>Forum for Modern Language Studies</v>
          </cell>
          <cell r="B168" t="str">
            <v>formod</v>
          </cell>
          <cell r="C168" t="str">
            <v>0015-8518</v>
          </cell>
          <cell r="D168" t="str">
            <v>1471-6860</v>
          </cell>
          <cell r="E168" t="str">
            <v>Sarah Scutts</v>
          </cell>
          <cell r="F168" t="str">
            <v>FORMOD</v>
          </cell>
        </row>
        <row r="169">
          <cell r="A169" t="str">
            <v>French History</v>
          </cell>
          <cell r="B169" t="str">
            <v>french</v>
          </cell>
          <cell r="C169" t="str">
            <v>0269-1191</v>
          </cell>
          <cell r="D169" t="str">
            <v>1477-4542</v>
          </cell>
          <cell r="E169" t="str">
            <v>Clare Morton</v>
          </cell>
          <cell r="F169" t="str">
            <v>FRENCH</v>
          </cell>
        </row>
        <row r="170">
          <cell r="A170" t="str">
            <v>French Studies</v>
          </cell>
          <cell r="B170" t="str">
            <v>frestu</v>
          </cell>
          <cell r="C170" t="str">
            <v>0016-1128</v>
          </cell>
          <cell r="D170" t="str">
            <v>1468-2931</v>
          </cell>
          <cell r="E170" t="str">
            <v>Clare Morton</v>
          </cell>
          <cell r="F170" t="str">
            <v>FRESTU</v>
          </cell>
        </row>
        <row r="171">
          <cell r="A171" t="str">
            <v>French Studies Bulletin</v>
          </cell>
          <cell r="B171" t="str">
            <v>frebul</v>
          </cell>
          <cell r="C171" t="str">
            <v>0262-2750</v>
          </cell>
          <cell r="D171" t="str">
            <v>1748-9180</v>
          </cell>
          <cell r="E171" t="str">
            <v>Clare Morton</v>
          </cell>
          <cell r="F171" t="str">
            <v>FREBUL</v>
          </cell>
        </row>
        <row r="172">
          <cell r="A172" t="str">
            <v>Gastroenterology Report</v>
          </cell>
          <cell r="B172" t="str">
            <v>gastro</v>
          </cell>
          <cell r="C172" t="str">
            <v>n/a</v>
          </cell>
          <cell r="D172" t="str">
            <v>2052-0034</v>
          </cell>
          <cell r="E172" t="str">
            <v>Kimi Zeng</v>
          </cell>
          <cell r="F172" t="str">
            <v>GASTRO</v>
          </cell>
        </row>
        <row r="173">
          <cell r="A173" t="str">
            <v>Genome Biology and Evolution</v>
          </cell>
          <cell r="B173" t="str">
            <v>gbe</v>
          </cell>
          <cell r="C173" t="str">
            <v>N/A</v>
          </cell>
          <cell r="D173" t="str">
            <v>1759-6653</v>
          </cell>
          <cell r="E173" t="str">
            <v>Jennifer Boyd</v>
          </cell>
          <cell r="F173" t="str">
            <v>GBEVOL</v>
          </cell>
        </row>
        <row r="174">
          <cell r="A174" t="str">
            <v>Geophysical Journal International</v>
          </cell>
          <cell r="B174" t="str">
            <v>gji</v>
          </cell>
          <cell r="C174" t="str">
            <v>0956-540X</v>
          </cell>
          <cell r="D174" t="str">
            <v>1365-246X</v>
          </cell>
          <cell r="E174" t="str">
            <v>Adam Leary</v>
          </cell>
          <cell r="F174" t="str">
            <v>GJIRAS</v>
          </cell>
        </row>
        <row r="175">
          <cell r="A175" t="str">
            <v>Geophysical Supplements to the Monthly Notices of the Royal Astronomical Society</v>
          </cell>
          <cell r="B175" t="str">
            <v>gjiarc</v>
          </cell>
          <cell r="C175" t="str">
            <v>2051-1965</v>
          </cell>
          <cell r="D175" t="str">
            <v>2051-1973</v>
          </cell>
          <cell r="F175" t="str">
            <v>GJIARC</v>
          </cell>
        </row>
        <row r="176">
          <cell r="A176" t="str">
            <v>German History</v>
          </cell>
          <cell r="B176" t="str">
            <v>gh</v>
          </cell>
          <cell r="C176" t="str">
            <v>0266-3554</v>
          </cell>
          <cell r="D176" t="str">
            <v>1477-089X</v>
          </cell>
          <cell r="E176" t="str">
            <v>Clare Morton</v>
          </cell>
          <cell r="F176" t="str">
            <v>GERHIS</v>
          </cell>
        </row>
        <row r="177">
          <cell r="A177" t="str">
            <v>GigaScience</v>
          </cell>
          <cell r="B177" t="str">
            <v>gigascience</v>
          </cell>
          <cell r="C177" t="str">
            <v>N/A</v>
          </cell>
          <cell r="D177" t="str">
            <v>2047-217X</v>
          </cell>
          <cell r="E177" t="str">
            <v>Julia McDonnell</v>
          </cell>
          <cell r="F177" t="str">
            <v>GIGSCI</v>
          </cell>
        </row>
        <row r="178">
          <cell r="A178" t="str">
            <v>Global Summitry</v>
          </cell>
          <cell r="B178" t="str">
            <v>globalsummitry</v>
          </cell>
          <cell r="C178" t="str">
            <v>2058-7430</v>
          </cell>
          <cell r="D178" t="str">
            <v>2058-7449</v>
          </cell>
          <cell r="E178" t="str">
            <v>Byron Boneparth</v>
          </cell>
          <cell r="F178" t="str">
            <v>GLOBAL</v>
          </cell>
        </row>
        <row r="179">
          <cell r="A179" t="str">
            <v>Glycobiology</v>
          </cell>
          <cell r="B179" t="str">
            <v>glycob</v>
          </cell>
          <cell r="C179" t="str">
            <v>0959-6658</v>
          </cell>
          <cell r="D179" t="str">
            <v>1460-2423</v>
          </cell>
          <cell r="E179" t="str">
            <v>Claire Johnson</v>
          </cell>
          <cell r="F179" t="str">
            <v>GLYCOB</v>
          </cell>
        </row>
        <row r="180">
          <cell r="A180" t="str">
            <v>Greece and Rome</v>
          </cell>
          <cell r="B180" t="str">
            <v>gromej</v>
          </cell>
          <cell r="C180" t="str">
            <v>0017-3835</v>
          </cell>
          <cell r="D180" t="str">
            <v>1477-4550</v>
          </cell>
          <cell r="F180" t="str">
            <v>GROMEJ</v>
          </cell>
        </row>
        <row r="181">
          <cell r="A181" t="str">
            <v>GSA Journals Portal</v>
          </cell>
          <cell r="B181" t="str">
            <v>gsajnls</v>
          </cell>
          <cell r="C181" t="str">
            <v>0000-0000</v>
          </cell>
          <cell r="D181" t="str">
            <v>0000-0000</v>
          </cell>
          <cell r="F181" t="str">
            <v>NOTSET</v>
          </cell>
        </row>
        <row r="182">
          <cell r="A182" t="str">
            <v>Harvard Review of Psychiatry</v>
          </cell>
          <cell r="B182" t="str">
            <v>harrev</v>
          </cell>
          <cell r="C182" t="str">
            <v>1067-3229</v>
          </cell>
          <cell r="D182" t="str">
            <v>1465-7309</v>
          </cell>
          <cell r="F182" t="str">
            <v>HARREV</v>
          </cell>
        </row>
        <row r="183">
          <cell r="A183" t="str">
            <v>Head, Neck and Dental Emergencies</v>
          </cell>
          <cell r="B183" t="str">
            <v>emhndent</v>
          </cell>
          <cell r="C183" t="str">
            <v/>
          </cell>
          <cell r="D183" t="str">
            <v/>
          </cell>
          <cell r="F183" t="str">
            <v>NOTSET</v>
          </cell>
        </row>
        <row r="184">
          <cell r="A184" t="str">
            <v>Health &amp; Social Work</v>
          </cell>
          <cell r="B184" t="str">
            <v>hsw</v>
          </cell>
          <cell r="C184" t="str">
            <v>0360-7283</v>
          </cell>
          <cell r="D184" t="str">
            <v>1545-6854</v>
          </cell>
          <cell r="E184" t="str">
            <v>Phyllis Cohen</v>
          </cell>
          <cell r="F184" t="str">
            <v>HSWORK</v>
          </cell>
        </row>
        <row r="185">
          <cell r="A185" t="str">
            <v>Health Education Research</v>
          </cell>
          <cell r="B185" t="str">
            <v>healed</v>
          </cell>
          <cell r="C185" t="str">
            <v>0268-1153</v>
          </cell>
          <cell r="D185" t="str">
            <v>1465-3648</v>
          </cell>
          <cell r="E185" t="str">
            <v>Michael Blong</v>
          </cell>
          <cell r="F185" t="str">
            <v>HEALED</v>
          </cell>
        </row>
        <row r="186">
          <cell r="A186" t="str">
            <v>Health Policy and Planning</v>
          </cell>
          <cell r="B186" t="str">
            <v>heapol</v>
          </cell>
          <cell r="C186" t="str">
            <v>0268-1080</v>
          </cell>
          <cell r="D186" t="str">
            <v>1460-2237</v>
          </cell>
          <cell r="E186" t="str">
            <v>Paul Kidd</v>
          </cell>
          <cell r="F186" t="str">
            <v>HEAPOL</v>
          </cell>
        </row>
        <row r="187">
          <cell r="A187" t="str">
            <v>Health Promotion International</v>
          </cell>
          <cell r="B187" t="str">
            <v>heapro</v>
          </cell>
          <cell r="C187" t="str">
            <v>0957-4824</v>
          </cell>
          <cell r="D187" t="str">
            <v>1460-2245</v>
          </cell>
          <cell r="E187" t="str">
            <v>Paul Kidd</v>
          </cell>
          <cell r="F187" t="str">
            <v>HEAPRO</v>
          </cell>
        </row>
        <row r="188">
          <cell r="A188" t="str">
            <v>History Workshop Journal</v>
          </cell>
          <cell r="B188" t="str">
            <v>hiwork</v>
          </cell>
          <cell r="C188" t="str">
            <v>1363-3554</v>
          </cell>
          <cell r="D188" t="str">
            <v>1477-4569</v>
          </cell>
          <cell r="E188" t="str">
            <v>Clare Morton</v>
          </cell>
          <cell r="F188" t="str">
            <v>HIWORK</v>
          </cell>
        </row>
        <row r="189">
          <cell r="A189" t="str">
            <v>Holocaust and Genocide Studies</v>
          </cell>
          <cell r="B189" t="str">
            <v>holgen</v>
          </cell>
          <cell r="C189" t="str">
            <v>8756-6583</v>
          </cell>
          <cell r="D189" t="str">
            <v>1476-7937</v>
          </cell>
          <cell r="E189" t="str">
            <v>Phyllis Cohen</v>
          </cell>
          <cell r="F189" t="str">
            <v>HOLGEN</v>
          </cell>
        </row>
        <row r="190">
          <cell r="A190" t="str">
            <v>Human Communication Research</v>
          </cell>
          <cell r="B190" t="str">
            <v>humcom</v>
          </cell>
          <cell r="C190" t="str">
            <v>0360-3989</v>
          </cell>
          <cell r="D190" t="str">
            <v>1468-2958</v>
          </cell>
          <cell r="E190" t="str">
            <v>Laura Bannon</v>
          </cell>
          <cell r="F190" t="str">
            <v>HUMCOM</v>
          </cell>
        </row>
        <row r="191">
          <cell r="A191" t="str">
            <v>Human Molecular Genetics</v>
          </cell>
          <cell r="B191" t="str">
            <v>hmg</v>
          </cell>
          <cell r="C191" t="str">
            <v>0964-6906</v>
          </cell>
          <cell r="D191" t="str">
            <v>1460-2083</v>
          </cell>
          <cell r="E191" t="str">
            <v>Jennifer Boyd</v>
          </cell>
          <cell r="F191" t="str">
            <v>HMG..J</v>
          </cell>
        </row>
        <row r="192">
          <cell r="A192" t="str">
            <v>Human Reproduction</v>
          </cell>
          <cell r="B192" t="str">
            <v>humrep</v>
          </cell>
          <cell r="C192" t="str">
            <v>0268-1161</v>
          </cell>
          <cell r="D192" t="str">
            <v>1460-2350</v>
          </cell>
          <cell r="E192" t="str">
            <v>Phil Bishop</v>
          </cell>
          <cell r="F192" t="str">
            <v>HUMREP</v>
          </cell>
        </row>
        <row r="193">
          <cell r="A193" t="str">
            <v>Human Reproduction Open</v>
          </cell>
          <cell r="B193" t="str">
            <v>hropen</v>
          </cell>
          <cell r="C193" t="str">
            <v>n/a</v>
          </cell>
          <cell r="D193" t="str">
            <v>2399-3529</v>
          </cell>
          <cell r="E193" t="str">
            <v>Phil Bishop</v>
          </cell>
          <cell r="F193" t="str">
            <v>HROPEN</v>
          </cell>
        </row>
        <row r="194">
          <cell r="A194" t="str">
            <v>Human Reproduction Update</v>
          </cell>
          <cell r="B194" t="str">
            <v>humupd</v>
          </cell>
          <cell r="C194" t="str">
            <v>1355-4786</v>
          </cell>
          <cell r="D194" t="str">
            <v>1460-2369</v>
          </cell>
          <cell r="E194" t="str">
            <v>Phil Bishop</v>
          </cell>
          <cell r="F194" t="str">
            <v>HUMUPD</v>
          </cell>
        </row>
        <row r="195">
          <cell r="A195" t="str">
            <v>Human Rights Law Review</v>
          </cell>
          <cell r="B195" t="str">
            <v>hrlr</v>
          </cell>
          <cell r="C195" t="str">
            <v>1461-7781</v>
          </cell>
          <cell r="D195" t="str">
            <v>1744-1021</v>
          </cell>
          <cell r="E195" t="str">
            <v>Grace Ranola</v>
          </cell>
          <cell r="F195" t="str">
            <v>HRLREV</v>
          </cell>
        </row>
        <row r="196">
          <cell r="A196" t="str">
            <v>ICES Journal of Marine Science</v>
          </cell>
          <cell r="B196" t="str">
            <v>icesjms</v>
          </cell>
          <cell r="C196" t="str">
            <v>1054-3139</v>
          </cell>
          <cell r="D196" t="str">
            <v>1095-9289</v>
          </cell>
          <cell r="E196" t="str">
            <v>Neil Scriven</v>
          </cell>
          <cell r="F196" t="str">
            <v>ICESJM</v>
          </cell>
        </row>
        <row r="197">
          <cell r="A197" t="str">
            <v>ICSID Review - Foreign Investment Law Journal</v>
          </cell>
          <cell r="B197" t="str">
            <v>icsidreview</v>
          </cell>
          <cell r="C197" t="str">
            <v>0258-3690</v>
          </cell>
          <cell r="D197" t="str">
            <v>2049-1999</v>
          </cell>
          <cell r="E197" t="str">
            <v>Laura Jose</v>
          </cell>
          <cell r="F197" t="str">
            <v>ICSIDR</v>
          </cell>
        </row>
        <row r="198">
          <cell r="A198" t="str">
            <v>IEICE - Transactions on Communications</v>
          </cell>
          <cell r="B198" t="str">
            <v>ietcom</v>
          </cell>
          <cell r="C198" t="str">
            <v>0916-8516</v>
          </cell>
          <cell r="D198" t="str">
            <v>1745-1345</v>
          </cell>
          <cell r="F198" t="str">
            <v>IETCOM</v>
          </cell>
        </row>
        <row r="199">
          <cell r="A199" t="str">
            <v>IEICE - Transactions on Electronics</v>
          </cell>
          <cell r="B199" t="str">
            <v>ietele</v>
          </cell>
          <cell r="C199" t="str">
            <v>0916-8524</v>
          </cell>
          <cell r="D199" t="str">
            <v>1745-1353</v>
          </cell>
          <cell r="F199" t="str">
            <v>IETELE</v>
          </cell>
        </row>
        <row r="200">
          <cell r="A200" t="str">
            <v>IEICE - Transactions on Fundamentals of Electronics, Communications and Computer Sciences</v>
          </cell>
          <cell r="B200" t="str">
            <v>ietfec</v>
          </cell>
          <cell r="C200" t="str">
            <v>0916-8508</v>
          </cell>
          <cell r="D200" t="str">
            <v>1745-1337</v>
          </cell>
          <cell r="F200" t="str">
            <v>IETFEC</v>
          </cell>
        </row>
        <row r="201">
          <cell r="A201" t="str">
            <v>IEICE - Transactions on Information and Systems</v>
          </cell>
          <cell r="B201" t="str">
            <v>ietisy</v>
          </cell>
          <cell r="C201" t="str">
            <v>0916-8532</v>
          </cell>
          <cell r="D201" t="str">
            <v>1745-1361</v>
          </cell>
          <cell r="F201" t="str">
            <v>IETISY</v>
          </cell>
        </row>
        <row r="202">
          <cell r="A202" t="str">
            <v>ILAR Journal</v>
          </cell>
          <cell r="B202" t="str">
            <v>ilarjournal</v>
          </cell>
          <cell r="C202" t="str">
            <v>1084-2020</v>
          </cell>
          <cell r="D202" t="str">
            <v>1930-6180</v>
          </cell>
          <cell r="E202" t="str">
            <v>Sara McNamara</v>
          </cell>
          <cell r="F202" t="str">
            <v>ILARJO</v>
          </cell>
        </row>
        <row r="203">
          <cell r="A203" t="str">
            <v>IMA Journal of Applied Mathematics</v>
          </cell>
          <cell r="B203" t="str">
            <v>imamat</v>
          </cell>
          <cell r="C203" t="str">
            <v>0272-4960</v>
          </cell>
          <cell r="D203" t="str">
            <v>1464-3634</v>
          </cell>
          <cell r="E203" t="str">
            <v>Catherine Morgan</v>
          </cell>
          <cell r="F203" t="str">
            <v>IMAMAT</v>
          </cell>
        </row>
        <row r="204">
          <cell r="A204" t="str">
            <v>IMA Journal of Management Mathematics</v>
          </cell>
          <cell r="B204" t="str">
            <v>imaman</v>
          </cell>
          <cell r="C204" t="str">
            <v>1471-678X</v>
          </cell>
          <cell r="D204" t="str">
            <v>1471-6798</v>
          </cell>
          <cell r="E204" t="str">
            <v>Catherine Morgan</v>
          </cell>
          <cell r="F204" t="str">
            <v>IMAMAN</v>
          </cell>
        </row>
        <row r="205">
          <cell r="A205" t="str">
            <v>IMA Journal of Mathematical Control and Information</v>
          </cell>
          <cell r="B205" t="str">
            <v>imamci</v>
          </cell>
          <cell r="C205" t="str">
            <v>0265-0754</v>
          </cell>
          <cell r="D205" t="str">
            <v>1471-6887</v>
          </cell>
          <cell r="E205" t="str">
            <v>Catherine Morgan</v>
          </cell>
          <cell r="F205" t="str">
            <v>IMAMCI</v>
          </cell>
        </row>
        <row r="206">
          <cell r="A206" t="str">
            <v>IMA Journal of Numerical Analysis</v>
          </cell>
          <cell r="B206" t="str">
            <v>imanum</v>
          </cell>
          <cell r="C206" t="str">
            <v>0272-4979</v>
          </cell>
          <cell r="D206" t="str">
            <v>1464-3642</v>
          </cell>
          <cell r="E206" t="str">
            <v>Catherine Morgan</v>
          </cell>
          <cell r="F206" t="str">
            <v>IMANUM</v>
          </cell>
        </row>
        <row r="207">
          <cell r="A207" t="str">
            <v>Industrial and Corporate Change</v>
          </cell>
          <cell r="B207" t="str">
            <v>indcor</v>
          </cell>
          <cell r="C207" t="str">
            <v>0960-6491</v>
          </cell>
          <cell r="D207" t="str">
            <v>1464-3650</v>
          </cell>
          <cell r="E207" t="str">
            <v>Guy Edwards</v>
          </cell>
          <cell r="F207" t="str">
            <v>INDCOR</v>
          </cell>
        </row>
        <row r="208">
          <cell r="A208" t="str">
            <v>Industrial Law Journal</v>
          </cell>
          <cell r="B208" t="str">
            <v>indlaw</v>
          </cell>
          <cell r="C208" t="str">
            <v>0305-9332</v>
          </cell>
          <cell r="D208" t="str">
            <v>1464-3669</v>
          </cell>
          <cell r="E208" t="str">
            <v>Laura Jose</v>
          </cell>
          <cell r="F208" t="str">
            <v>INDLAW</v>
          </cell>
        </row>
        <row r="209">
          <cell r="A209" t="str">
            <v>Inflammatory Bowel Diseases</v>
          </cell>
          <cell r="B209" t="str">
            <v>ibd</v>
          </cell>
          <cell r="C209" t="str">
            <v>1078-0998</v>
          </cell>
          <cell r="D209" t="str">
            <v>1536-4844</v>
          </cell>
          <cell r="E209" t="str">
            <v>Ashley Petrylak</v>
          </cell>
          <cell r="F209" t="str">
            <v>IBDJNL</v>
          </cell>
        </row>
        <row r="210">
          <cell r="A210" t="str">
            <v>Information and Inference: A Journal of the IMA</v>
          </cell>
          <cell r="B210" t="str">
            <v>imaiai</v>
          </cell>
          <cell r="C210" t="str">
            <v>2049-8764</v>
          </cell>
          <cell r="D210" t="str">
            <v>2049-8772</v>
          </cell>
          <cell r="E210" t="str">
            <v>Catherine Morgan</v>
          </cell>
          <cell r="F210" t="str">
            <v>IMAIAI</v>
          </cell>
        </row>
        <row r="211">
          <cell r="A211" t="str">
            <v>InnovAiT</v>
          </cell>
          <cell r="B211" t="str">
            <v>innovait</v>
          </cell>
          <cell r="C211" t="str">
            <v>1755-7380</v>
          </cell>
          <cell r="D211" t="str">
            <v>1755-7399</v>
          </cell>
          <cell r="E211" t="str">
            <v>Michael Brown</v>
          </cell>
          <cell r="F211" t="str">
            <v>INVAIT</v>
          </cell>
        </row>
        <row r="212">
          <cell r="A212" t="str">
            <v>Innovation in Aging</v>
          </cell>
          <cell r="B212" t="str">
            <v>innovateage</v>
          </cell>
          <cell r="C212" t="str">
            <v/>
          </cell>
          <cell r="D212" t="str">
            <v>2399-5300</v>
          </cell>
          <cell r="E212" t="str">
            <v>Sara McNamara</v>
          </cell>
          <cell r="F212" t="str">
            <v>GERONI</v>
          </cell>
        </row>
        <row r="213">
          <cell r="A213" t="str">
            <v>Insect Systematics and Diversity</v>
          </cell>
          <cell r="B213" t="str">
            <v>isd</v>
          </cell>
          <cell r="C213" t="str">
            <v/>
          </cell>
          <cell r="D213" t="str">
            <v>2399-3421</v>
          </cell>
          <cell r="E213" t="str">
            <v>Fiona Williams</v>
          </cell>
          <cell r="F213" t="str">
            <v>ISDIVE</v>
          </cell>
        </row>
        <row r="214">
          <cell r="A214" t="str">
            <v>Integrative and Comparative Biology</v>
          </cell>
          <cell r="B214" t="str">
            <v>icb</v>
          </cell>
          <cell r="C214" t="str">
            <v>1540-7063</v>
          </cell>
          <cell r="D214" t="str">
            <v>1557-7023</v>
          </cell>
          <cell r="E214" t="str">
            <v>Neil Scriven</v>
          </cell>
          <cell r="F214" t="str">
            <v>ICBIOL</v>
          </cell>
        </row>
        <row r="215">
          <cell r="A215" t="str">
            <v>Interacting with Computers</v>
          </cell>
          <cell r="B215" t="str">
            <v>iwc</v>
          </cell>
          <cell r="C215" t="str">
            <v>0953-5438</v>
          </cell>
          <cell r="D215" t="str">
            <v>1873-7951</v>
          </cell>
          <cell r="E215" t="str">
            <v>Adam Leary</v>
          </cell>
          <cell r="F215" t="str">
            <v>IWCOMP</v>
          </cell>
        </row>
        <row r="216">
          <cell r="A216" t="str">
            <v>Interactive CardioVascular and Thoracic Surgery</v>
          </cell>
          <cell r="B216" t="str">
            <v>icvts</v>
          </cell>
          <cell r="C216" t="str">
            <v>1569-9293</v>
          </cell>
          <cell r="D216" t="str">
            <v>1569-9285</v>
          </cell>
          <cell r="E216" t="str">
            <v>Adam Gilbert</v>
          </cell>
          <cell r="F216" t="str">
            <v>ICVATS</v>
          </cell>
        </row>
        <row r="217">
          <cell r="A217" t="str">
            <v>Interfaces and Free Boundaries</v>
          </cell>
          <cell r="B217" t="str">
            <v>infree</v>
          </cell>
          <cell r="C217" t="str">
            <v>1463-9963</v>
          </cell>
          <cell r="D217" t="str">
            <v>1463-9971</v>
          </cell>
          <cell r="F217" t="str">
            <v>INFREE</v>
          </cell>
        </row>
        <row r="218">
          <cell r="A218" t="str">
            <v>International Affairs</v>
          </cell>
          <cell r="B218" t="str">
            <v>ia</v>
          </cell>
          <cell r="C218" t="str">
            <v>0020-5850</v>
          </cell>
          <cell r="D218" t="str">
            <v>1468-2346</v>
          </cell>
          <cell r="E218" t="str">
            <v>Vanessa Lacey</v>
          </cell>
          <cell r="F218" t="str">
            <v>IAFFAI</v>
          </cell>
        </row>
        <row r="219">
          <cell r="A219" t="str">
            <v>International and Comparative Law Quarterly</v>
          </cell>
          <cell r="B219" t="str">
            <v>iclqaj</v>
          </cell>
          <cell r="C219" t="str">
            <v>0020-5893</v>
          </cell>
          <cell r="D219" t="str">
            <v>1471-6895</v>
          </cell>
          <cell r="F219" t="str">
            <v>ICLQ.J</v>
          </cell>
        </row>
        <row r="220">
          <cell r="A220" t="str">
            <v>International Data Privacy Law</v>
          </cell>
          <cell r="B220" t="str">
            <v>idpl</v>
          </cell>
          <cell r="C220" t="str">
            <v>2044-3994</v>
          </cell>
          <cell r="D220" t="str">
            <v>2044-4001</v>
          </cell>
          <cell r="E220" t="str">
            <v>Guy Edwards</v>
          </cell>
          <cell r="F220" t="str">
            <v>IDPLAW</v>
          </cell>
        </row>
        <row r="221">
          <cell r="A221" t="str">
            <v>International Health</v>
          </cell>
          <cell r="B221" t="str">
            <v>inthealth</v>
          </cell>
          <cell r="C221" t="str">
            <v>1876-3413</v>
          </cell>
          <cell r="D221" t="str">
            <v>1876-3405</v>
          </cell>
          <cell r="E221" t="str">
            <v>Allen Stevens</v>
          </cell>
          <cell r="F221" t="str">
            <v>INTHEA</v>
          </cell>
        </row>
        <row r="222">
          <cell r="A222" t="str">
            <v>International Immunology</v>
          </cell>
          <cell r="B222" t="str">
            <v>intimm</v>
          </cell>
          <cell r="C222" t="str">
            <v>0953-8178</v>
          </cell>
          <cell r="D222" t="str">
            <v>1460-2377</v>
          </cell>
          <cell r="E222" t="str">
            <v>Matthew Lane</v>
          </cell>
          <cell r="F222" t="str">
            <v>INTIMM</v>
          </cell>
        </row>
        <row r="223">
          <cell r="A223" t="str">
            <v>International Immunology Meeting Abstracts</v>
          </cell>
          <cell r="B223" t="str">
            <v>intimmabs</v>
          </cell>
          <cell r="C223" t="str">
            <v/>
          </cell>
          <cell r="D223" t="str">
            <v>XXXX-XXXX</v>
          </cell>
          <cell r="F223" t="str">
            <v>NOTSET</v>
          </cell>
        </row>
        <row r="224">
          <cell r="A224" t="str">
            <v>International Journal for Quality in Health Care</v>
          </cell>
          <cell r="B224" t="str">
            <v>intqhc</v>
          </cell>
          <cell r="C224" t="str">
            <v>1353-4505</v>
          </cell>
          <cell r="D224" t="str">
            <v>1464-3677</v>
          </cell>
          <cell r="E224" t="str">
            <v>Paul Kidd</v>
          </cell>
          <cell r="F224" t="str">
            <v>INTQHC</v>
          </cell>
        </row>
        <row r="225">
          <cell r="A225" t="str">
            <v>International Journal of Constitutional Law</v>
          </cell>
          <cell r="B225" t="str">
            <v>ijclaw</v>
          </cell>
          <cell r="C225" t="str">
            <v>1474-2640</v>
          </cell>
          <cell r="D225" t="str">
            <v>1474-2659</v>
          </cell>
          <cell r="E225" t="str">
            <v>Guy Edwards</v>
          </cell>
          <cell r="F225" t="str">
            <v>IJCLAW</v>
          </cell>
        </row>
        <row r="226">
          <cell r="A226" t="str">
            <v>International Journal of Cultural Property</v>
          </cell>
          <cell r="B226" t="str">
            <v>intjcp</v>
          </cell>
          <cell r="C226" t="str">
            <v>0940-7391</v>
          </cell>
          <cell r="D226" t="str">
            <v>1465-7317</v>
          </cell>
          <cell r="F226" t="str">
            <v>INTJCP</v>
          </cell>
        </row>
        <row r="227">
          <cell r="A227" t="str">
            <v>International Journal of Epidemiology</v>
          </cell>
          <cell r="B227" t="str">
            <v>ije</v>
          </cell>
          <cell r="C227" t="str">
            <v>0300-5771</v>
          </cell>
          <cell r="D227" t="str">
            <v>1464-3685</v>
          </cell>
          <cell r="E227" t="str">
            <v>Allen Stevens</v>
          </cell>
          <cell r="F227" t="str">
            <v>IJE..J</v>
          </cell>
        </row>
        <row r="228">
          <cell r="A228" t="str">
            <v>International Journal of Law and Information Technology</v>
          </cell>
          <cell r="B228" t="str">
            <v>inttec</v>
          </cell>
          <cell r="C228" t="str">
            <v>0967-0769</v>
          </cell>
          <cell r="D228" t="str">
            <v>1464-3693</v>
          </cell>
          <cell r="E228" t="str">
            <v>Guy Edwards</v>
          </cell>
          <cell r="F228" t="str">
            <v>INTTEC</v>
          </cell>
        </row>
        <row r="229">
          <cell r="A229" t="str">
            <v>International Journal of Law, Policy and the Family</v>
          </cell>
          <cell r="B229" t="str">
            <v>lawfam</v>
          </cell>
          <cell r="C229" t="str">
            <v>1360-9939</v>
          </cell>
          <cell r="D229" t="str">
            <v>1464-3707</v>
          </cell>
          <cell r="E229" t="str">
            <v>Grace Ranola</v>
          </cell>
          <cell r="F229" t="str">
            <v>LAWFAM</v>
          </cell>
        </row>
        <row r="230">
          <cell r="A230" t="str">
            <v>International Journal of Lexicography</v>
          </cell>
          <cell r="B230" t="str">
            <v>lexico</v>
          </cell>
          <cell r="C230" t="str">
            <v>0950-3846</v>
          </cell>
          <cell r="D230" t="str">
            <v>1477-4577</v>
          </cell>
          <cell r="E230" t="str">
            <v>Victoria Smith</v>
          </cell>
          <cell r="F230" t="str">
            <v>LEXICO</v>
          </cell>
        </row>
        <row r="231">
          <cell r="A231" t="str">
            <v>International Journal of Low-Carbon Technologies</v>
          </cell>
          <cell r="B231" t="str">
            <v>ijlct</v>
          </cell>
          <cell r="C231" t="str">
            <v>1748-1317</v>
          </cell>
          <cell r="D231" t="str">
            <v>1748-1325</v>
          </cell>
          <cell r="E231" t="str">
            <v>Nikul Patel</v>
          </cell>
          <cell r="F231" t="str">
            <v>IJOLCT</v>
          </cell>
        </row>
        <row r="232">
          <cell r="A232" t="str">
            <v>International Journal of Neuropsychopharmacology</v>
          </cell>
          <cell r="B232" t="str">
            <v>ijnp</v>
          </cell>
          <cell r="C232" t="str">
            <v>1461-1457</v>
          </cell>
          <cell r="D232" t="str">
            <v>1469-5111</v>
          </cell>
          <cell r="E232" t="str">
            <v>Rachel Warren</v>
          </cell>
          <cell r="F232" t="str">
            <v>IJNPPY</v>
          </cell>
        </row>
        <row r="233">
          <cell r="A233" t="str">
            <v>International Journal of Public Opinion Research</v>
          </cell>
          <cell r="B233" t="str">
            <v>intpor</v>
          </cell>
          <cell r="C233" t="str">
            <v>0954-2892</v>
          </cell>
          <cell r="D233" t="str">
            <v>1471-6909</v>
          </cell>
          <cell r="E233" t="str">
            <v>Valentina Tursini</v>
          </cell>
          <cell r="F233" t="str">
            <v>INTPOR</v>
          </cell>
        </row>
        <row r="234">
          <cell r="A234" t="str">
            <v>International Journal of Refugee Law</v>
          </cell>
          <cell r="B234" t="str">
            <v>reflaw</v>
          </cell>
          <cell r="C234" t="str">
            <v>0953-8186</v>
          </cell>
          <cell r="D234" t="str">
            <v>1464-3715</v>
          </cell>
          <cell r="E234" t="str">
            <v>Grace Ranola</v>
          </cell>
          <cell r="F234" t="str">
            <v>REFLAW</v>
          </cell>
        </row>
        <row r="235">
          <cell r="A235" t="str">
            <v>International Journal of Transitional Justice</v>
          </cell>
          <cell r="B235" t="str">
            <v>ijtj</v>
          </cell>
          <cell r="C235" t="str">
            <v>1752-7716</v>
          </cell>
          <cell r="D235" t="str">
            <v>1752-7724</v>
          </cell>
          <cell r="E235" t="str">
            <v>Grace Ranola</v>
          </cell>
          <cell r="F235" t="str">
            <v>IJTJUS</v>
          </cell>
        </row>
        <row r="236">
          <cell r="A236" t="str">
            <v>International Mathematics Research Notices</v>
          </cell>
          <cell r="B236" t="str">
            <v>imrn</v>
          </cell>
          <cell r="C236" t="str">
            <v>1073-7928</v>
          </cell>
          <cell r="D236" t="str">
            <v>1687-0247</v>
          </cell>
          <cell r="E236" t="str">
            <v>Neil Scriven</v>
          </cell>
          <cell r="F236" t="str">
            <v>IMRNOT</v>
          </cell>
        </row>
        <row r="237">
          <cell r="A237" t="str">
            <v>International Mathematics Research Papers</v>
          </cell>
          <cell r="B237" t="str">
            <v>imrp</v>
          </cell>
          <cell r="C237" t="str">
            <v>1687-3017</v>
          </cell>
          <cell r="D237" t="str">
            <v>1687-3009</v>
          </cell>
          <cell r="F237" t="str">
            <v>IMRPAP</v>
          </cell>
        </row>
        <row r="238">
          <cell r="A238" t="str">
            <v>International Mathematics Research Surveys</v>
          </cell>
          <cell r="B238" t="str">
            <v>imrs</v>
          </cell>
          <cell r="C238" t="str">
            <v>1687-1308</v>
          </cell>
          <cell r="D238" t="str">
            <v>1687-1324</v>
          </cell>
          <cell r="F238" t="str">
            <v>IMRSUR</v>
          </cell>
        </row>
        <row r="239">
          <cell r="A239" t="str">
            <v>International Political Sociology</v>
          </cell>
          <cell r="B239" t="str">
            <v>ips</v>
          </cell>
          <cell r="C239" t="str">
            <v>1749-5679</v>
          </cell>
          <cell r="D239" t="str">
            <v>1749-5687</v>
          </cell>
          <cell r="E239" t="str">
            <v>Valentina Tursini</v>
          </cell>
          <cell r="F239" t="str">
            <v>ISAIPS</v>
          </cell>
        </row>
        <row r="240">
          <cell r="A240" t="str">
            <v>International Relations of the Asia-Pacific</v>
          </cell>
          <cell r="B240" t="str">
            <v>irasia</v>
          </cell>
          <cell r="C240" t="str">
            <v>1470-482X</v>
          </cell>
          <cell r="D240" t="str">
            <v>1470-4838</v>
          </cell>
          <cell r="E240" t="str">
            <v>Matthew Lane</v>
          </cell>
          <cell r="F240" t="str">
            <v>IRASIA</v>
          </cell>
        </row>
        <row r="241">
          <cell r="A241" t="str">
            <v>International Review of Applied Linguistics in Language Teaching</v>
          </cell>
          <cell r="B241" t="str">
            <v>iral</v>
          </cell>
          <cell r="C241" t="str">
            <v/>
          </cell>
          <cell r="D241" t="str">
            <v/>
          </cell>
          <cell r="F241" t="str">
            <v>NOTSET</v>
          </cell>
        </row>
        <row r="242">
          <cell r="A242" t="str">
            <v>International Studies Perspectives</v>
          </cell>
          <cell r="B242" t="str">
            <v>isp</v>
          </cell>
          <cell r="C242" t="str">
            <v>1528-3577</v>
          </cell>
          <cell r="D242" t="str">
            <v>1528-3585</v>
          </cell>
          <cell r="E242" t="str">
            <v>Valentina Tursini</v>
          </cell>
          <cell r="F242" t="str">
            <v>ISAISP</v>
          </cell>
        </row>
        <row r="243">
          <cell r="A243" t="str">
            <v>International Studies Quarterly</v>
          </cell>
          <cell r="B243" t="str">
            <v>isq</v>
          </cell>
          <cell r="C243" t="str">
            <v>0020-8833</v>
          </cell>
          <cell r="D243" t="str">
            <v>1468-2478</v>
          </cell>
          <cell r="E243" t="str">
            <v>Valentina Tursini</v>
          </cell>
          <cell r="F243" t="str">
            <v>ISAISQ</v>
          </cell>
        </row>
        <row r="244">
          <cell r="A244" t="str">
            <v>International Studies Review</v>
          </cell>
          <cell r="B244" t="str">
            <v>isr</v>
          </cell>
          <cell r="C244" t="str">
            <v>1521-9488</v>
          </cell>
          <cell r="D244" t="str">
            <v>1468-2486</v>
          </cell>
          <cell r="E244" t="str">
            <v>Valentina Tursini</v>
          </cell>
          <cell r="F244" t="str">
            <v>ISAISR</v>
          </cell>
        </row>
        <row r="245">
          <cell r="A245" t="str">
            <v>ISLE: Interdisciplinary Studies in Literature and Environment</v>
          </cell>
          <cell r="B245" t="str">
            <v>isle</v>
          </cell>
          <cell r="C245" t="str">
            <v>1076-0962</v>
          </cell>
          <cell r="D245" t="str">
            <v>1759-1090</v>
          </cell>
          <cell r="E245" t="str">
            <v>Patricia Thomas</v>
          </cell>
          <cell r="F245" t="str">
            <v>ISLENV</v>
          </cell>
        </row>
        <row r="246">
          <cell r="A246" t="str">
            <v>ITNOW</v>
          </cell>
          <cell r="B246" t="str">
            <v>combul</v>
          </cell>
          <cell r="C246" t="str">
            <v>1746-5702</v>
          </cell>
          <cell r="D246" t="str">
            <v>1746-5710</v>
          </cell>
          <cell r="E246" t="str">
            <v>Adam Leary</v>
          </cell>
          <cell r="F246" t="str">
            <v>COMBUL</v>
          </cell>
        </row>
        <row r="247">
          <cell r="A247" t="str">
            <v>Japanese Journal of Clinical Oncology</v>
          </cell>
          <cell r="B247" t="str">
            <v>jjco</v>
          </cell>
          <cell r="C247" t="str">
            <v>0368-2811</v>
          </cell>
          <cell r="D247" t="str">
            <v>1465-3621</v>
          </cell>
          <cell r="E247" t="str">
            <v>Matthew Lane</v>
          </cell>
          <cell r="F247" t="str">
            <v>JJCO.J</v>
          </cell>
        </row>
        <row r="248">
          <cell r="A248" t="str">
            <v>Jerusalem Review of Legal Studies</v>
          </cell>
          <cell r="B248" t="str">
            <v>jrls</v>
          </cell>
          <cell r="C248" t="str">
            <v>2219-7125</v>
          </cell>
          <cell r="D248" t="str">
            <v>2219-7117</v>
          </cell>
          <cell r="E248" t="str">
            <v>Laura Jose</v>
          </cell>
          <cell r="F248" t="str">
            <v>JRLSTU</v>
          </cell>
        </row>
        <row r="249">
          <cell r="A249" t="str">
            <v>JNCI Cancer Spectrum</v>
          </cell>
          <cell r="B249" t="str">
            <v>jncics</v>
          </cell>
          <cell r="C249" t="str">
            <v/>
          </cell>
          <cell r="D249" t="str">
            <v>1475-4029</v>
          </cell>
          <cell r="E249" t="str">
            <v>Fiona Williams</v>
          </cell>
          <cell r="F249" t="str">
            <v>JNCICS</v>
          </cell>
        </row>
        <row r="250">
          <cell r="A250" t="str">
            <v>JNCI Cancer Spectrum ONLINE TRIAL ONLY</v>
          </cell>
          <cell r="B250" t="str">
            <v>cstrial</v>
          </cell>
          <cell r="C250" t="str">
            <v/>
          </cell>
          <cell r="D250" t="str">
            <v/>
          </cell>
          <cell r="F250" t="str">
            <v>NOTSET</v>
          </cell>
        </row>
        <row r="251">
          <cell r="A251" t="str">
            <v>JNCI Monographs</v>
          </cell>
          <cell r="B251" t="str">
            <v>jncmon</v>
          </cell>
          <cell r="C251" t="str">
            <v>1052-6773</v>
          </cell>
          <cell r="D251" t="str">
            <v>1745-6614</v>
          </cell>
          <cell r="E251" t="str">
            <v>Fiona Williams</v>
          </cell>
          <cell r="F251" t="str">
            <v>NOTSET</v>
          </cell>
        </row>
        <row r="252">
          <cell r="A252" t="str">
            <v>JNCI: Journal of the National Cancer Institute</v>
          </cell>
          <cell r="B252" t="str">
            <v>jnci</v>
          </cell>
          <cell r="C252" t="str">
            <v>0027-8874</v>
          </cell>
          <cell r="D252" t="str">
            <v>1460-2105</v>
          </cell>
          <cell r="E252" t="str">
            <v>Fiona Williams</v>
          </cell>
          <cell r="F252" t="str">
            <v>JNCI.J</v>
          </cell>
        </row>
        <row r="253">
          <cell r="A253" t="str">
            <v>Journal of African Economies</v>
          </cell>
          <cell r="B253" t="str">
            <v>jafeco</v>
          </cell>
          <cell r="C253" t="str">
            <v>0963-8024</v>
          </cell>
          <cell r="D253" t="str">
            <v>1464-3723</v>
          </cell>
          <cell r="E253" t="str">
            <v>Martin Green</v>
          </cell>
          <cell r="F253" t="str">
            <v>JAFECO</v>
          </cell>
        </row>
        <row r="254">
          <cell r="A254" t="str">
            <v>Journal of African Law</v>
          </cell>
          <cell r="B254" t="str">
            <v>jaflaw</v>
          </cell>
          <cell r="F254" t="str">
            <v>JAFLAW</v>
          </cell>
        </row>
        <row r="255">
          <cell r="A255" t="str">
            <v>Journal of American History</v>
          </cell>
          <cell r="B255" t="str">
            <v>jahist</v>
          </cell>
          <cell r="C255" t="str">
            <v>0021-8723</v>
          </cell>
          <cell r="D255" t="str">
            <v>1945-2314</v>
          </cell>
          <cell r="E255" t="str">
            <v>Patricia Thomas</v>
          </cell>
          <cell r="F255" t="str">
            <v>JAHIST</v>
          </cell>
        </row>
        <row r="256">
          <cell r="A256" t="str">
            <v>Journal of Analytical Toxicology</v>
          </cell>
          <cell r="B256" t="str">
            <v>jat</v>
          </cell>
          <cell r="C256" t="str">
            <v>0146-4760</v>
          </cell>
          <cell r="D256" t="str">
            <v>1945-2403</v>
          </cell>
          <cell r="E256" t="str">
            <v>Anna Hernandez French</v>
          </cell>
          <cell r="F256" t="str">
            <v>ANATOX</v>
          </cell>
        </row>
        <row r="257">
          <cell r="A257" t="str">
            <v>Journal of Antimicrobial Chemotherapy</v>
          </cell>
          <cell r="B257" t="str">
            <v>jac</v>
          </cell>
          <cell r="C257" t="str">
            <v>0305-7453</v>
          </cell>
          <cell r="D257" t="str">
            <v>1460-2091</v>
          </cell>
          <cell r="E257" t="str">
            <v>Phil Bishop</v>
          </cell>
          <cell r="F257" t="str">
            <v>JANMIC</v>
          </cell>
        </row>
        <row r="258">
          <cell r="A258" t="str">
            <v>Journal of Antitrust Enforcement</v>
          </cell>
          <cell r="B258" t="str">
            <v>antitrust</v>
          </cell>
          <cell r="C258" t="str">
            <v>2050-0688</v>
          </cell>
          <cell r="D258" t="str">
            <v>2050-0696</v>
          </cell>
          <cell r="E258" t="str">
            <v>Laura Jose</v>
          </cell>
          <cell r="F258" t="str">
            <v>JAENFO</v>
          </cell>
        </row>
        <row r="259">
          <cell r="A259" t="str">
            <v>Journal of Burn Care &amp; Research</v>
          </cell>
          <cell r="B259" t="str">
            <v>jbcr</v>
          </cell>
          <cell r="C259" t="str">
            <v>1559-047X</v>
          </cell>
          <cell r="D259" t="str">
            <v>1559-0488</v>
          </cell>
          <cell r="E259" t="str">
            <v>Rachel Warren</v>
          </cell>
          <cell r="F259" t="str">
            <v>JBCRES</v>
          </cell>
        </row>
        <row r="260">
          <cell r="A260" t="str">
            <v>Journal of Chromatographic Science</v>
          </cell>
          <cell r="B260" t="str">
            <v>chromsci</v>
          </cell>
          <cell r="C260" t="str">
            <v>0021-9665</v>
          </cell>
          <cell r="D260" t="str">
            <v>1945-239X</v>
          </cell>
          <cell r="E260" t="str">
            <v>Anna Hernandez French</v>
          </cell>
          <cell r="F260" t="str">
            <v>CHRSCI</v>
          </cell>
        </row>
        <row r="261">
          <cell r="A261" t="str">
            <v>Journal of Church and State</v>
          </cell>
          <cell r="B261" t="str">
            <v>jcs</v>
          </cell>
          <cell r="C261" t="str">
            <v>0021-969X</v>
          </cell>
          <cell r="D261" t="str">
            <v>2040-4867</v>
          </cell>
          <cell r="E261" t="str">
            <v>Phyllis Cohen</v>
          </cell>
          <cell r="F261" t="str">
            <v>JOFCAS</v>
          </cell>
        </row>
        <row r="262">
          <cell r="A262" t="str">
            <v>Journal of Communication</v>
          </cell>
          <cell r="B262" t="str">
            <v>jnlcom</v>
          </cell>
          <cell r="C262" t="str">
            <v>0021-9916</v>
          </cell>
          <cell r="D262" t="str">
            <v>1460-2466</v>
          </cell>
          <cell r="E262" t="str">
            <v>Laura Bannon</v>
          </cell>
          <cell r="F262" t="str">
            <v>JNLCOM</v>
          </cell>
        </row>
        <row r="263">
          <cell r="A263" t="str">
            <v>Journal of Competition Law &amp; Economics</v>
          </cell>
          <cell r="B263" t="str">
            <v>jcle</v>
          </cell>
          <cell r="C263" t="str">
            <v>1744-6414</v>
          </cell>
          <cell r="D263" t="str">
            <v>1744-6422</v>
          </cell>
          <cell r="E263" t="str">
            <v>Laura Jose</v>
          </cell>
          <cell r="F263" t="str">
            <v>JOCLEC</v>
          </cell>
        </row>
        <row r="264">
          <cell r="A264" t="str">
            <v>Journal of Complex Networks</v>
          </cell>
          <cell r="B264" t="str">
            <v>comnet</v>
          </cell>
          <cell r="C264" t="str">
            <v>2051-1310</v>
          </cell>
          <cell r="D264" t="str">
            <v>2051-1329</v>
          </cell>
          <cell r="E264" t="str">
            <v>Neil Scriven</v>
          </cell>
          <cell r="F264" t="str">
            <v>COMNET</v>
          </cell>
        </row>
        <row r="265">
          <cell r="A265" t="str">
            <v>Journal of Computer-Mediated Communication</v>
          </cell>
          <cell r="B265" t="str">
            <v>jcmc</v>
          </cell>
          <cell r="C265" t="str">
            <v/>
          </cell>
          <cell r="D265" t="str">
            <v>1083-6101</v>
          </cell>
          <cell r="E265" t="str">
            <v>Laura Bannon</v>
          </cell>
          <cell r="F265" t="str">
            <v>JCMCOM</v>
          </cell>
        </row>
        <row r="266">
          <cell r="A266" t="str">
            <v>Journal of Conflict and Security Law</v>
          </cell>
          <cell r="B266" t="str">
            <v>jconsl</v>
          </cell>
          <cell r="C266" t="str">
            <v>1467-7954</v>
          </cell>
          <cell r="D266" t="str">
            <v>1467-7962</v>
          </cell>
          <cell r="E266" t="str">
            <v>Grace Ranola</v>
          </cell>
          <cell r="F266" t="str">
            <v>JCONSL</v>
          </cell>
        </row>
        <row r="267">
          <cell r="A267" t="str">
            <v>Journal of Consumer Research</v>
          </cell>
          <cell r="B267" t="str">
            <v>jcr</v>
          </cell>
          <cell r="C267" t="str">
            <v>0093-5301</v>
          </cell>
          <cell r="D267" t="str">
            <v>1537-5277</v>
          </cell>
          <cell r="E267" t="str">
            <v>Laura Bannon</v>
          </cell>
          <cell r="F267" t="str">
            <v>JCRESE</v>
          </cell>
        </row>
        <row r="268">
          <cell r="A268" t="str">
            <v>Journal of Crohn's and Colitis</v>
          </cell>
          <cell r="B268" t="str">
            <v>eccojc</v>
          </cell>
          <cell r="C268" t="str">
            <v>1873-9946</v>
          </cell>
          <cell r="D268" t="str">
            <v>1876-4479</v>
          </cell>
          <cell r="E268" t="str">
            <v>Phil Bishop</v>
          </cell>
          <cell r="F268" t="str">
            <v>ECCOJC</v>
          </cell>
        </row>
        <row r="269">
          <cell r="A269" t="str">
            <v>Journal of Crohn's and Colitis Supplements</v>
          </cell>
          <cell r="B269" t="str">
            <v>eccojs</v>
          </cell>
          <cell r="C269" t="str">
            <v>1873-9954</v>
          </cell>
          <cell r="D269" t="str">
            <v>1876-4460</v>
          </cell>
          <cell r="F269" t="str">
            <v>ECCOJS</v>
          </cell>
        </row>
        <row r="270">
          <cell r="A270" t="str">
            <v>Journal of Crustacean Biology</v>
          </cell>
          <cell r="B270" t="str">
            <v>jcb</v>
          </cell>
          <cell r="C270" t="str">
            <v>1120-8694</v>
          </cell>
          <cell r="D270" t="str">
            <v>1442-2050</v>
          </cell>
          <cell r="E270" t="str">
            <v>Neil Scriven</v>
          </cell>
          <cell r="F270" t="str">
            <v>JCBIOL</v>
          </cell>
        </row>
        <row r="271">
          <cell r="A271" t="str">
            <v>Journal of Cybersecurity</v>
          </cell>
          <cell r="B271" t="str">
            <v>cybers</v>
          </cell>
          <cell r="C271" t="str">
            <v>2057-2085</v>
          </cell>
          <cell r="D271" t="str">
            <v>2057-2093</v>
          </cell>
          <cell r="E271" t="str">
            <v>Nikul Patel</v>
          </cell>
          <cell r="F271" t="str">
            <v>CYBERS</v>
          </cell>
        </row>
        <row r="272">
          <cell r="A272" t="str">
            <v>Journal of Design History</v>
          </cell>
          <cell r="B272" t="str">
            <v>design</v>
          </cell>
          <cell r="C272" t="str">
            <v>0952-4649</v>
          </cell>
          <cell r="D272" t="str">
            <v>1741-7279</v>
          </cell>
          <cell r="E272" t="str">
            <v>Sarah Scutts</v>
          </cell>
          <cell r="F272" t="str">
            <v>DESIGN</v>
          </cell>
        </row>
        <row r="273">
          <cell r="A273" t="str">
            <v>Journal of Digital Information</v>
          </cell>
          <cell r="B273" t="str">
            <v>jodi</v>
          </cell>
          <cell r="C273" t="str">
            <v/>
          </cell>
          <cell r="D273" t="str">
            <v/>
          </cell>
          <cell r="F273" t="str">
            <v>NOTSET</v>
          </cell>
        </row>
        <row r="274">
          <cell r="A274" t="str">
            <v>Journal of Economic Entomology</v>
          </cell>
          <cell r="B274" t="str">
            <v>jee</v>
          </cell>
          <cell r="C274" t="str">
            <v>0022-0493</v>
          </cell>
          <cell r="D274" t="str">
            <v>1938-291X</v>
          </cell>
          <cell r="E274" t="str">
            <v>Fiona Williams</v>
          </cell>
          <cell r="F274" t="str">
            <v>JEENTO</v>
          </cell>
        </row>
        <row r="275">
          <cell r="A275" t="str">
            <v>Journal of Economic Geography</v>
          </cell>
          <cell r="B275" t="str">
            <v>jnlecg</v>
          </cell>
          <cell r="C275" t="str">
            <v>1468-2702</v>
          </cell>
          <cell r="D275" t="str">
            <v>1468-2710</v>
          </cell>
          <cell r="E275" t="str">
            <v>Martin Green</v>
          </cell>
          <cell r="F275" t="str">
            <v>JNLECG</v>
          </cell>
        </row>
        <row r="276">
          <cell r="A276" t="str">
            <v>Journal of Environmental Law</v>
          </cell>
          <cell r="B276" t="str">
            <v>envlaw</v>
          </cell>
          <cell r="C276" t="str">
            <v>0952-8873</v>
          </cell>
          <cell r="D276" t="str">
            <v>1464-374X</v>
          </cell>
          <cell r="E276" t="str">
            <v>Grace Ranola</v>
          </cell>
          <cell r="F276" t="str">
            <v>ENVLAW</v>
          </cell>
        </row>
        <row r="277">
          <cell r="A277" t="str">
            <v>Journal of European Competition Law &amp; Practice</v>
          </cell>
          <cell r="B277" t="str">
            <v>jeclap</v>
          </cell>
          <cell r="C277" t="str">
            <v>2041-7764</v>
          </cell>
          <cell r="D277" t="str">
            <v>2041-7772</v>
          </cell>
          <cell r="E277" t="str">
            <v>Laura Jose</v>
          </cell>
          <cell r="F277" t="str">
            <v>JECLAP</v>
          </cell>
        </row>
        <row r="278">
          <cell r="A278" t="str">
            <v>Journal of Experimental Botany</v>
          </cell>
          <cell r="B278" t="str">
            <v>exbotj</v>
          </cell>
          <cell r="C278" t="str">
            <v>0022-0957</v>
          </cell>
          <cell r="D278" t="str">
            <v>1460-2431</v>
          </cell>
          <cell r="E278" t="str">
            <v>Matthew Pacey</v>
          </cell>
          <cell r="F278" t="str">
            <v>EXBOTJ</v>
          </cell>
        </row>
        <row r="279">
          <cell r="A279" t="str">
            <v>Journal of Financial Econometrics</v>
          </cell>
          <cell r="B279" t="str">
            <v>jfinec</v>
          </cell>
          <cell r="C279" t="str">
            <v>1479-8409</v>
          </cell>
          <cell r="D279" t="str">
            <v>1479-8417</v>
          </cell>
          <cell r="E279" t="str">
            <v>Martin Green</v>
          </cell>
          <cell r="F279" t="str">
            <v>JFINEC</v>
          </cell>
        </row>
        <row r="280">
          <cell r="A280" t="str">
            <v>Journal of Financial Regulation</v>
          </cell>
          <cell r="B280" t="str">
            <v>jfr</v>
          </cell>
          <cell r="C280" t="str">
            <v>2053-4833</v>
          </cell>
          <cell r="D280" t="str">
            <v>2053-4841</v>
          </cell>
          <cell r="E280" t="str">
            <v>Laura Jose</v>
          </cell>
          <cell r="F280" t="str">
            <v>JFREGU</v>
          </cell>
        </row>
        <row r="281">
          <cell r="A281" t="str">
            <v>Journal of Gerontology</v>
          </cell>
          <cell r="B281" t="str">
            <v>geronj</v>
          </cell>
          <cell r="C281" t="str">
            <v>0022-1422</v>
          </cell>
          <cell r="D281" t="str">
            <v>0000-0000</v>
          </cell>
          <cell r="F281" t="str">
            <v>GERONJ</v>
          </cell>
        </row>
        <row r="282">
          <cell r="A282" t="str">
            <v>Journal of Global Security Studies</v>
          </cell>
          <cell r="B282" t="str">
            <v>jogss</v>
          </cell>
          <cell r="C282" t="str">
            <v>2057-3170</v>
          </cell>
          <cell r="D282" t="str">
            <v>2057-3189</v>
          </cell>
          <cell r="E282" t="str">
            <v>Valentina Tursini</v>
          </cell>
          <cell r="F282" t="str">
            <v>ISAJOG</v>
          </cell>
        </row>
        <row r="283">
          <cell r="A283" t="str">
            <v>Journal of Heredity</v>
          </cell>
          <cell r="B283" t="str">
            <v>jhered</v>
          </cell>
          <cell r="C283" t="str">
            <v>0022-1503</v>
          </cell>
          <cell r="D283" t="str">
            <v>1465-7333</v>
          </cell>
          <cell r="E283" t="str">
            <v>Ashley Petrylak</v>
          </cell>
          <cell r="F283" t="str">
            <v>JHERED</v>
          </cell>
        </row>
        <row r="284">
          <cell r="A284" t="str">
            <v>Journal of Hip Preservation Surgery</v>
          </cell>
          <cell r="B284" t="str">
            <v>jhps</v>
          </cell>
          <cell r="C284" t="str">
            <v/>
          </cell>
          <cell r="D284" t="str">
            <v>2054-8397</v>
          </cell>
          <cell r="E284" t="str">
            <v>Joanna Ventikos</v>
          </cell>
          <cell r="F284" t="str">
            <v>JHPSUR</v>
          </cell>
        </row>
        <row r="285">
          <cell r="A285" t="str">
            <v>Journal of Human Rights Practice</v>
          </cell>
          <cell r="B285" t="str">
            <v>jhuman</v>
          </cell>
          <cell r="C285" t="str">
            <v>1757-9619</v>
          </cell>
          <cell r="D285" t="str">
            <v>1757-9627</v>
          </cell>
          <cell r="E285" t="str">
            <v>Victoria Smith</v>
          </cell>
          <cell r="F285" t="str">
            <v>JHUMAN</v>
          </cell>
        </row>
        <row r="286">
          <cell r="A286" t="str">
            <v>Journal of Insect Science</v>
          </cell>
          <cell r="B286" t="str">
            <v>jis</v>
          </cell>
          <cell r="C286" t="str">
            <v/>
          </cell>
          <cell r="D286" t="str">
            <v>1536-2442</v>
          </cell>
          <cell r="E286" t="str">
            <v>Fiona Williams</v>
          </cell>
          <cell r="F286" t="str">
            <v>JISESA</v>
          </cell>
        </row>
        <row r="287">
          <cell r="A287" t="str">
            <v>Journal of Integrable Systems</v>
          </cell>
          <cell r="B287" t="str">
            <v>integrablesystem</v>
          </cell>
          <cell r="C287" t="str">
            <v>n/a</v>
          </cell>
          <cell r="D287" t="str">
            <v>2058-5985</v>
          </cell>
          <cell r="E287" t="str">
            <v>Neil Scriven</v>
          </cell>
          <cell r="F287" t="str">
            <v>INTEGR</v>
          </cell>
        </row>
        <row r="288">
          <cell r="A288" t="str">
            <v>Journal of Integrated Pest Management</v>
          </cell>
          <cell r="B288" t="str">
            <v>jipm</v>
          </cell>
          <cell r="C288" t="str">
            <v/>
          </cell>
          <cell r="D288" t="str">
            <v>2155-7470</v>
          </cell>
          <cell r="E288" t="str">
            <v>Fiona Williams</v>
          </cell>
          <cell r="F288" t="str">
            <v>JIPMAN</v>
          </cell>
        </row>
        <row r="289">
          <cell r="A289" t="str">
            <v>Journal of Intellectual Property Law &amp; Practice</v>
          </cell>
          <cell r="B289" t="str">
            <v>jiplp</v>
          </cell>
          <cell r="C289" t="str">
            <v>1747-1532</v>
          </cell>
          <cell r="D289" t="str">
            <v>1747-1540</v>
          </cell>
          <cell r="E289" t="str">
            <v>Guy Edwards</v>
          </cell>
          <cell r="F289" t="str">
            <v>JIPLAP</v>
          </cell>
        </row>
        <row r="290">
          <cell r="A290" t="str">
            <v>Journal of International Criminal Justice</v>
          </cell>
          <cell r="B290" t="str">
            <v>jicjus</v>
          </cell>
          <cell r="C290" t="str">
            <v>1478-1387</v>
          </cell>
          <cell r="D290" t="str">
            <v>1478-1395</v>
          </cell>
          <cell r="E290" t="str">
            <v>Grace Ranola</v>
          </cell>
          <cell r="F290" t="str">
            <v>JICJUS</v>
          </cell>
        </row>
        <row r="291">
          <cell r="A291" t="str">
            <v>Journal of International Dispute Settlement</v>
          </cell>
          <cell r="B291" t="str">
            <v>jids</v>
          </cell>
          <cell r="C291" t="str">
            <v>2040-3585</v>
          </cell>
          <cell r="D291" t="str">
            <v>2040-3593</v>
          </cell>
          <cell r="E291" t="str">
            <v>Laura Jose</v>
          </cell>
          <cell r="F291" t="str">
            <v>JNLIDS</v>
          </cell>
        </row>
        <row r="292">
          <cell r="A292" t="str">
            <v>Journal of International Economic Law</v>
          </cell>
          <cell r="B292" t="str">
            <v>jielaw</v>
          </cell>
          <cell r="C292" t="str">
            <v>1369-3034</v>
          </cell>
          <cell r="D292" t="str">
            <v>1464-3758</v>
          </cell>
          <cell r="E292" t="str">
            <v>Grace Ranola</v>
          </cell>
          <cell r="F292" t="str">
            <v>JIELAW</v>
          </cell>
        </row>
        <row r="293">
          <cell r="A293" t="str">
            <v>Journal of Islamic Studies</v>
          </cell>
          <cell r="B293" t="str">
            <v>islamj</v>
          </cell>
          <cell r="C293" t="str">
            <v>0955-2340</v>
          </cell>
          <cell r="D293" t="str">
            <v>1471-6917</v>
          </cell>
          <cell r="E293" t="str">
            <v>Vanessa Lacey</v>
          </cell>
          <cell r="F293" t="str">
            <v>ISLAMJ</v>
          </cell>
        </row>
        <row r="294">
          <cell r="A294" t="str">
            <v>Journal of Language Evolution</v>
          </cell>
          <cell r="B294" t="str">
            <v>jole</v>
          </cell>
          <cell r="C294" t="str">
            <v>2058-4571</v>
          </cell>
          <cell r="D294" t="str">
            <v>2058-458X</v>
          </cell>
          <cell r="E294" t="str">
            <v>Martin Green</v>
          </cell>
          <cell r="F294" t="str">
            <v>JOLEVO</v>
          </cell>
        </row>
        <row r="295">
          <cell r="A295" t="str">
            <v>Journal of Law and the Biosciences</v>
          </cell>
          <cell r="B295" t="str">
            <v>jlb</v>
          </cell>
          <cell r="C295" t="str">
            <v/>
          </cell>
          <cell r="D295" t="str">
            <v>2053-9711</v>
          </cell>
          <cell r="E295" t="str">
            <v>Guy Edwards</v>
          </cell>
          <cell r="F295" t="str">
            <v>JLBIOS</v>
          </cell>
        </row>
        <row r="296">
          <cell r="A296" t="str">
            <v>Journal of Legal Analysis</v>
          </cell>
          <cell r="B296" t="str">
            <v>jla</v>
          </cell>
          <cell r="C296" t="str">
            <v>2161-7201</v>
          </cell>
          <cell r="D296" t="str">
            <v>1946-5319</v>
          </cell>
          <cell r="E296" t="str">
            <v>Laura Jose</v>
          </cell>
          <cell r="F296" t="str">
            <v>JLA..J</v>
          </cell>
        </row>
        <row r="297">
          <cell r="A297" t="str">
            <v>Journal of Logic and Computation</v>
          </cell>
          <cell r="B297" t="str">
            <v>logcom</v>
          </cell>
          <cell r="C297" t="str">
            <v>0955-792X</v>
          </cell>
          <cell r="D297" t="str">
            <v>1465-363X</v>
          </cell>
          <cell r="E297" t="str">
            <v>Neil Scriven</v>
          </cell>
          <cell r="F297" t="str">
            <v>LOGCOM</v>
          </cell>
        </row>
        <row r="298">
          <cell r="A298" t="str">
            <v>Journal of Mammalogy</v>
          </cell>
          <cell r="B298" t="str">
            <v>jmammal</v>
          </cell>
          <cell r="C298" t="str">
            <v>0022-2372</v>
          </cell>
          <cell r="D298" t="str">
            <v>1545-1542</v>
          </cell>
          <cell r="E298" t="str">
            <v>Fiona Williams</v>
          </cell>
          <cell r="F298" t="str">
            <v>JMAMMA</v>
          </cell>
        </row>
        <row r="299">
          <cell r="A299" t="str">
            <v>Journal of Medical and Veterinary Mycology</v>
          </cell>
          <cell r="B299" t="str">
            <v>jmvm</v>
          </cell>
          <cell r="C299" t="str">
            <v>0268-1218</v>
          </cell>
          <cell r="D299" t="str">
            <v>1365-280X</v>
          </cell>
          <cell r="F299" t="str">
            <v>JMVMYC</v>
          </cell>
        </row>
        <row r="300">
          <cell r="A300" t="str">
            <v>Journal of Medical Entomology</v>
          </cell>
          <cell r="B300" t="str">
            <v>jme</v>
          </cell>
          <cell r="C300" t="str">
            <v>0022-2585</v>
          </cell>
          <cell r="D300" t="str">
            <v>1938-2928</v>
          </cell>
          <cell r="E300" t="str">
            <v>Fiona Williams</v>
          </cell>
          <cell r="F300" t="str">
            <v>JMENTO</v>
          </cell>
        </row>
        <row r="301">
          <cell r="A301" t="str">
            <v>Journal of Molecular Cell Biology</v>
          </cell>
          <cell r="B301" t="str">
            <v>jmcb</v>
          </cell>
          <cell r="C301" t="str">
            <v>1674-2788</v>
          </cell>
          <cell r="D301" t="str">
            <v>1759-4685</v>
          </cell>
          <cell r="E301" t="str">
            <v>Kimi Zeng</v>
          </cell>
          <cell r="F301" t="str">
            <v>JMCBIO</v>
          </cell>
        </row>
        <row r="302">
          <cell r="A302" t="str">
            <v>Journal of Molluscan Studies</v>
          </cell>
          <cell r="B302" t="str">
            <v>mollus</v>
          </cell>
          <cell r="C302" t="str">
            <v>0260-1230</v>
          </cell>
          <cell r="D302" t="str">
            <v>1464-3766</v>
          </cell>
          <cell r="E302" t="str">
            <v>Neil Scriven</v>
          </cell>
          <cell r="F302" t="str">
            <v>MOLLUS</v>
          </cell>
        </row>
        <row r="303">
          <cell r="A303" t="str">
            <v>Journal of Music Therapy</v>
          </cell>
          <cell r="B303" t="str">
            <v>jmt</v>
          </cell>
          <cell r="C303" t="str">
            <v>0022-2917</v>
          </cell>
          <cell r="D303" t="str">
            <v>2053-7395</v>
          </cell>
          <cell r="E303" t="str">
            <v>Michael Blong</v>
          </cell>
          <cell r="F303" t="str">
            <v>JMTHER</v>
          </cell>
        </row>
        <row r="304">
          <cell r="A304" t="str">
            <v>Journal of Neuropathology &amp; Experimental Neurology</v>
          </cell>
          <cell r="B304" t="str">
            <v>jnen</v>
          </cell>
          <cell r="C304" t="str">
            <v>0022-3069</v>
          </cell>
          <cell r="D304" t="str">
            <v>1554-6578</v>
          </cell>
          <cell r="E304" t="str">
            <v>Julia McDonnell</v>
          </cell>
          <cell r="F304" t="str">
            <v>JNENEU</v>
          </cell>
        </row>
        <row r="305">
          <cell r="A305" t="str">
            <v>Journal of Nuclear Cardiology</v>
          </cell>
          <cell r="B305" t="str">
            <v>jnc</v>
          </cell>
          <cell r="C305" t="str">
            <v>1071-3581</v>
          </cell>
          <cell r="D305" t="str">
            <v>1532-6551</v>
          </cell>
          <cell r="F305" t="str">
            <v>NOTSET</v>
          </cell>
        </row>
        <row r="306">
          <cell r="A306" t="str">
            <v>Journal of Orthodontics</v>
          </cell>
          <cell r="B306" t="str">
            <v>bortho</v>
          </cell>
          <cell r="C306" t="str">
            <v>1465-3125</v>
          </cell>
          <cell r="D306" t="str">
            <v>1465-3133</v>
          </cell>
          <cell r="F306" t="str">
            <v>BORTHO</v>
          </cell>
        </row>
        <row r="307">
          <cell r="A307" t="str">
            <v>Journal of Pediatric Psychology</v>
          </cell>
          <cell r="B307" t="str">
            <v>jpepsy</v>
          </cell>
          <cell r="C307" t="str">
            <v>0146-8693</v>
          </cell>
          <cell r="D307" t="str">
            <v>1465-735X</v>
          </cell>
          <cell r="E307" t="str">
            <v>Anna Hernandez French</v>
          </cell>
          <cell r="F307" t="str">
            <v>JPEPSY</v>
          </cell>
        </row>
        <row r="308">
          <cell r="A308" t="str">
            <v>Journal of Petrology</v>
          </cell>
          <cell r="B308" t="str">
            <v>petroj</v>
          </cell>
          <cell r="C308" t="str">
            <v>0022-3530</v>
          </cell>
          <cell r="D308" t="str">
            <v>1460-2415</v>
          </cell>
          <cell r="E308" t="str">
            <v>Adam Leary</v>
          </cell>
          <cell r="F308" t="str">
            <v>PETROJ</v>
          </cell>
        </row>
        <row r="309">
          <cell r="A309" t="str">
            <v>Journal of Plankton Research</v>
          </cell>
          <cell r="B309" t="str">
            <v>plankt</v>
          </cell>
          <cell r="C309" t="str">
            <v>0142-7873</v>
          </cell>
          <cell r="D309" t="str">
            <v>1464-3774</v>
          </cell>
          <cell r="E309" t="str">
            <v>Neil Scriven</v>
          </cell>
          <cell r="F309" t="str">
            <v>PLANKT</v>
          </cell>
        </row>
        <row r="310">
          <cell r="A310" t="str">
            <v>Journal of Plant Ecology</v>
          </cell>
          <cell r="B310" t="str">
            <v>jpe</v>
          </cell>
          <cell r="C310" t="str">
            <v>1752-9921</v>
          </cell>
          <cell r="D310" t="str">
            <v>1752-993X</v>
          </cell>
          <cell r="E310" t="str">
            <v>Kimi Zeng</v>
          </cell>
          <cell r="F310" t="str">
            <v>JPECOL</v>
          </cell>
        </row>
        <row r="311">
          <cell r="A311" t="str">
            <v>Journal of Professions and Organization</v>
          </cell>
          <cell r="B311" t="str">
            <v>jpo</v>
          </cell>
          <cell r="C311" t="str">
            <v>2051-8803</v>
          </cell>
          <cell r="D311" t="str">
            <v>2051-8811</v>
          </cell>
          <cell r="E311" t="str">
            <v>Guy Edwards</v>
          </cell>
          <cell r="F311" t="str">
            <v>JPORGA</v>
          </cell>
        </row>
        <row r="312">
          <cell r="A312" t="str">
            <v>Journal of Public Administration Research and Theory</v>
          </cell>
          <cell r="B312" t="str">
            <v>jopart</v>
          </cell>
          <cell r="C312" t="str">
            <v>1053-1858</v>
          </cell>
          <cell r="D312" t="str">
            <v>1477-9803</v>
          </cell>
          <cell r="E312" t="str">
            <v>Valentina Tursini</v>
          </cell>
          <cell r="F312" t="str">
            <v>JOPART</v>
          </cell>
        </row>
        <row r="313">
          <cell r="A313" t="str">
            <v>Journal of Public Health</v>
          </cell>
          <cell r="B313" t="str">
            <v>pubmed</v>
          </cell>
          <cell r="C313" t="str">
            <v>1741-3842</v>
          </cell>
          <cell r="D313" t="str">
            <v>1741-3850</v>
          </cell>
          <cell r="E313" t="str">
            <v>Paul Kidd</v>
          </cell>
          <cell r="F313" t="str">
            <v>PUBMED</v>
          </cell>
        </row>
        <row r="314">
          <cell r="A314" t="str">
            <v>Journal of Radiation Research</v>
          </cell>
          <cell r="B314" t="str">
            <v>jrr</v>
          </cell>
          <cell r="C314" t="str">
            <v>0449-3060</v>
          </cell>
          <cell r="D314" t="str">
            <v>1349-9157</v>
          </cell>
          <cell r="E314" t="str">
            <v>Matthew Lane</v>
          </cell>
          <cell r="F314" t="str">
            <v>RADRES</v>
          </cell>
        </row>
        <row r="315">
          <cell r="A315" t="str">
            <v>Journal of Refugee Studies</v>
          </cell>
          <cell r="B315" t="str">
            <v>refuge</v>
          </cell>
          <cell r="C315" t="str">
            <v>0951-6328</v>
          </cell>
          <cell r="D315" t="str">
            <v>1471-6925</v>
          </cell>
          <cell r="E315" t="str">
            <v>Vanessa Lacey</v>
          </cell>
          <cell r="F315" t="str">
            <v>REFUGE</v>
          </cell>
        </row>
        <row r="316">
          <cell r="A316" t="str">
            <v>Journal of Semantics</v>
          </cell>
          <cell r="B316" t="str">
            <v>semant</v>
          </cell>
          <cell r="C316" t="str">
            <v>0167-5133</v>
          </cell>
          <cell r="D316" t="str">
            <v>1477-4593</v>
          </cell>
          <cell r="E316" t="str">
            <v>Victoria Smith</v>
          </cell>
          <cell r="F316" t="str">
            <v>SEMANT</v>
          </cell>
        </row>
        <row r="317">
          <cell r="A317" t="str">
            <v>Journal of Semitic Studies</v>
          </cell>
          <cell r="B317" t="str">
            <v>semitj</v>
          </cell>
          <cell r="C317" t="str">
            <v>0022-4480</v>
          </cell>
          <cell r="D317" t="str">
            <v>1477-8556</v>
          </cell>
          <cell r="E317" t="str">
            <v>Victoria Smith</v>
          </cell>
          <cell r="F317" t="str">
            <v>SEMITJ</v>
          </cell>
        </row>
        <row r="318">
          <cell r="A318" t="str">
            <v>Journal of Social History</v>
          </cell>
          <cell r="B318" t="str">
            <v>jsh</v>
          </cell>
          <cell r="C318" t="str">
            <v>0022-4529</v>
          </cell>
          <cell r="D318" t="str">
            <v>1527-1897</v>
          </cell>
          <cell r="E318" t="str">
            <v>Patricia Thomas</v>
          </cell>
          <cell r="F318" t="str">
            <v>JSH..J</v>
          </cell>
        </row>
        <row r="319">
          <cell r="A319" t="str">
            <v>Journal of Surgical Case Reports</v>
          </cell>
          <cell r="B319" t="str">
            <v>jscr</v>
          </cell>
          <cell r="C319" t="str">
            <v>N/A</v>
          </cell>
          <cell r="D319" t="str">
            <v>2042-8812</v>
          </cell>
          <cell r="E319" t="str">
            <v>Joanna Ventikos</v>
          </cell>
          <cell r="F319" t="str">
            <v>JSCREP</v>
          </cell>
        </row>
        <row r="320">
          <cell r="A320" t="str">
            <v>Journal of Survey Statistics and Methodology</v>
          </cell>
          <cell r="B320" t="str">
            <v>jssam</v>
          </cell>
          <cell r="C320" t="str">
            <v>2325-0984</v>
          </cell>
          <cell r="D320" t="str">
            <v>2325-0992</v>
          </cell>
          <cell r="E320" t="str">
            <v>Valentina Tursini</v>
          </cell>
          <cell r="F320" t="str">
            <v>JSSMET</v>
          </cell>
        </row>
        <row r="321">
          <cell r="A321" t="str">
            <v>Journal of the American Academy of Religion</v>
          </cell>
          <cell r="B321" t="str">
            <v>jaarel</v>
          </cell>
          <cell r="C321" t="str">
            <v>0002-7189</v>
          </cell>
          <cell r="D321" t="str">
            <v>1477-4585</v>
          </cell>
          <cell r="E321" t="str">
            <v>Michael Blong</v>
          </cell>
          <cell r="F321" t="str">
            <v>JAAREL</v>
          </cell>
        </row>
        <row r="322">
          <cell r="A322" t="str">
            <v>Journal of the American Medical Informatics Association</v>
          </cell>
          <cell r="B322" t="str">
            <v>jamia</v>
          </cell>
          <cell r="C322" t="str">
            <v>1067-5027</v>
          </cell>
          <cell r="D322" t="str">
            <v>1527-974X</v>
          </cell>
          <cell r="E322" t="str">
            <v>Rachel Warren</v>
          </cell>
          <cell r="F322" t="str">
            <v>JAMIAJ</v>
          </cell>
        </row>
        <row r="323">
          <cell r="A323" t="str">
            <v>Journal of the Canadian Association of Gastroenterology</v>
          </cell>
          <cell r="B323" t="str">
            <v>jcag</v>
          </cell>
          <cell r="C323" t="str">
            <v>2515-2084</v>
          </cell>
          <cell r="D323" t="str">
            <v>2515-2092</v>
          </cell>
          <cell r="E323" t="str">
            <v>Christopher Reid</v>
          </cell>
          <cell r="F323" t="str">
            <v>JCAGAS</v>
          </cell>
        </row>
        <row r="324">
          <cell r="A324" t="str">
            <v>Journal of the Endocrine Society</v>
          </cell>
          <cell r="B324" t="str">
            <v>jes</v>
          </cell>
          <cell r="C324" t="str">
            <v/>
          </cell>
          <cell r="D324" t="str">
            <v>2472-1972</v>
          </cell>
          <cell r="E324" t="str">
            <v>Rachel Warren</v>
          </cell>
          <cell r="F324" t="str">
            <v>JESOCI</v>
          </cell>
        </row>
        <row r="325">
          <cell r="A325" t="str">
            <v>Journal of the European Economic Association</v>
          </cell>
          <cell r="B325" t="str">
            <v>jeea</v>
          </cell>
          <cell r="C325" t="str">
            <v>1542-4766</v>
          </cell>
          <cell r="D325" t="str">
            <v>1542-4774</v>
          </cell>
          <cell r="E325" t="str">
            <v>Martin Green</v>
          </cell>
          <cell r="F325" t="str">
            <v>JEEASN</v>
          </cell>
        </row>
        <row r="326">
          <cell r="A326" t="str">
            <v>Journal of the History of Collections</v>
          </cell>
          <cell r="B326" t="str">
            <v>hiscol</v>
          </cell>
          <cell r="C326" t="str">
            <v>0954-6650</v>
          </cell>
          <cell r="D326" t="str">
            <v>1477-8564</v>
          </cell>
          <cell r="E326" t="str">
            <v>Sarah Scutts</v>
          </cell>
          <cell r="F326" t="str">
            <v>HISCOL</v>
          </cell>
        </row>
        <row r="327">
          <cell r="A327" t="str">
            <v>Journal of the History of Medicine and Allied Sciences</v>
          </cell>
          <cell r="B327" t="str">
            <v>jalsci</v>
          </cell>
          <cell r="C327" t="str">
            <v>0022-5045</v>
          </cell>
          <cell r="D327" t="str">
            <v>1468-4373</v>
          </cell>
          <cell r="E327" t="str">
            <v>Michael Blong</v>
          </cell>
          <cell r="F327" t="str">
            <v>JALSCI</v>
          </cell>
        </row>
        <row r="328">
          <cell r="A328" t="str">
            <v>Journal of the International Commission on Radiation Units and Measurements</v>
          </cell>
          <cell r="B328" t="str">
            <v>jicru</v>
          </cell>
          <cell r="C328" t="str">
            <v>1473-6691</v>
          </cell>
          <cell r="D328" t="str">
            <v>1742-3422</v>
          </cell>
          <cell r="E328" t="str">
            <v>Catherine Morgan</v>
          </cell>
          <cell r="F328" t="str">
            <v>JICRUJ</v>
          </cell>
        </row>
        <row r="329">
          <cell r="A329" t="str">
            <v>Journal of the London Mathematical Society</v>
          </cell>
          <cell r="B329" t="str">
            <v>jlms</v>
          </cell>
          <cell r="C329" t="str">
            <v>0024-6107</v>
          </cell>
          <cell r="D329" t="str">
            <v>1469-7750</v>
          </cell>
          <cell r="E329" t="str">
            <v>Adam Leary</v>
          </cell>
          <cell r="F329" t="str">
            <v>JLMSOC</v>
          </cell>
        </row>
        <row r="330">
          <cell r="A330" t="str">
            <v>Journal of the Pediatric Infectious Diseases Society</v>
          </cell>
          <cell r="B330" t="str">
            <v>jpids</v>
          </cell>
          <cell r="C330" t="str">
            <v>2048-7193</v>
          </cell>
          <cell r="D330" t="str">
            <v>2048-7207</v>
          </cell>
          <cell r="E330" t="str">
            <v>Rachel Safer</v>
          </cell>
          <cell r="F330" t="str">
            <v>JPIDSJ</v>
          </cell>
        </row>
        <row r="331">
          <cell r="A331" t="str">
            <v>Journal of the Royal Musical Association</v>
          </cell>
          <cell r="B331" t="str">
            <v>roymus</v>
          </cell>
          <cell r="C331" t="str">
            <v>0269-0403</v>
          </cell>
          <cell r="D331" t="str">
            <v>1471-6933</v>
          </cell>
          <cell r="F331" t="str">
            <v>ROYMUS</v>
          </cell>
        </row>
        <row r="332">
          <cell r="A332" t="str">
            <v>Journal of Topology</v>
          </cell>
          <cell r="B332" t="str">
            <v>jtopol</v>
          </cell>
          <cell r="C332" t="str">
            <v>1753-8416</v>
          </cell>
          <cell r="D332" t="str">
            <v>1753-8424</v>
          </cell>
          <cell r="E332" t="str">
            <v>Adam Leary</v>
          </cell>
          <cell r="F332" t="str">
            <v>JOTOPO</v>
          </cell>
        </row>
        <row r="333">
          <cell r="A333" t="str">
            <v>Journal of Travel Medicine</v>
          </cell>
          <cell r="B333" t="str">
            <v>jtm</v>
          </cell>
          <cell r="C333" t="str">
            <v>1195-1982</v>
          </cell>
          <cell r="D333" t="str">
            <v>1708-8305</v>
          </cell>
          <cell r="E333" t="str">
            <v>Phil Bishop</v>
          </cell>
          <cell r="F333" t="str">
            <v>JTMEDI</v>
          </cell>
        </row>
        <row r="334">
          <cell r="A334" t="str">
            <v>Journal of Tropical Pediatrics</v>
          </cell>
          <cell r="B334" t="str">
            <v>tropej</v>
          </cell>
          <cell r="C334" t="str">
            <v>0142-6338</v>
          </cell>
          <cell r="D334" t="str">
            <v>1465-3664</v>
          </cell>
          <cell r="E334" t="str">
            <v>Paul Kidd</v>
          </cell>
          <cell r="F334" t="str">
            <v>TROPEJ</v>
          </cell>
        </row>
        <row r="335">
          <cell r="A335" t="str">
            <v>Journal of Urban Ecology</v>
          </cell>
          <cell r="B335" t="str">
            <v>jue</v>
          </cell>
          <cell r="C335" t="str">
            <v/>
          </cell>
          <cell r="D335" t="str">
            <v>2058-5543</v>
          </cell>
          <cell r="E335" t="str">
            <v>Lisa Walton</v>
          </cell>
          <cell r="F335" t="str">
            <v>JUECOL</v>
          </cell>
        </row>
        <row r="336">
          <cell r="A336" t="str">
            <v>Journal of Urban Health: Bulletin of the New York Academy of Medicine</v>
          </cell>
          <cell r="B336" t="str">
            <v>jurban</v>
          </cell>
          <cell r="C336" t="str">
            <v>1099-3460</v>
          </cell>
          <cell r="D336" t="str">
            <v>1468-2869</v>
          </cell>
          <cell r="F336" t="str">
            <v>JURBAN</v>
          </cell>
        </row>
        <row r="337">
          <cell r="A337" t="str">
            <v>Journal of Victorian Culture</v>
          </cell>
          <cell r="B337" t="str">
            <v>jvcult</v>
          </cell>
          <cell r="C337" t="str">
            <v>1355-5502</v>
          </cell>
          <cell r="D337" t="str">
            <v>1750-0133</v>
          </cell>
          <cell r="E337" t="str">
            <v>Clare Morton</v>
          </cell>
          <cell r="F337" t="str">
            <v>JVCULT</v>
          </cell>
        </row>
        <row r="338">
          <cell r="A338" t="str">
            <v>Laboratory Medicine</v>
          </cell>
          <cell r="B338" t="str">
            <v>labmed</v>
          </cell>
          <cell r="C338" t="str">
            <v>0007-5027</v>
          </cell>
          <cell r="D338" t="str">
            <v>1943-7730</v>
          </cell>
          <cell r="E338" t="str">
            <v>Ashley Petrylak</v>
          </cell>
          <cell r="F338" t="str">
            <v>LABMED</v>
          </cell>
        </row>
        <row r="339">
          <cell r="A339" t="str">
            <v>Law, Probability and Risk</v>
          </cell>
          <cell r="B339" t="str">
            <v>lawprj</v>
          </cell>
          <cell r="C339" t="str">
            <v>1470-8396</v>
          </cell>
          <cell r="D339" t="str">
            <v>1470-840X</v>
          </cell>
          <cell r="E339" t="str">
            <v>Catherine Morgan</v>
          </cell>
          <cell r="F339" t="str">
            <v>LAWPRJ</v>
          </cell>
        </row>
        <row r="340">
          <cell r="A340" t="str">
            <v>Literary and Linguistic Computing</v>
          </cell>
          <cell r="B340" t="str">
            <v>dsh</v>
          </cell>
          <cell r="C340" t="str">
            <v>0268-1145</v>
          </cell>
          <cell r="D340" t="str">
            <v>1477-4615</v>
          </cell>
          <cell r="F340" t="str">
            <v>NOTSET</v>
          </cell>
        </row>
        <row r="341">
          <cell r="A341" t="str">
            <v>Literary Imagination</v>
          </cell>
          <cell r="B341" t="str">
            <v>litimag</v>
          </cell>
          <cell r="C341" t="str">
            <v>1523-9012</v>
          </cell>
          <cell r="D341" t="str">
            <v>1752-6566</v>
          </cell>
          <cell r="E341" t="str">
            <v>Patricia Thomas</v>
          </cell>
          <cell r="F341" t="str">
            <v>LITMAG</v>
          </cell>
        </row>
        <row r="342">
          <cell r="A342" t="str">
            <v>Literature and Theology</v>
          </cell>
          <cell r="B342" t="str">
            <v>litthe</v>
          </cell>
          <cell r="C342" t="str">
            <v>0269-1205</v>
          </cell>
          <cell r="D342" t="str">
            <v>1477-4623</v>
          </cell>
          <cell r="E342" t="str">
            <v>Sarah Scutts</v>
          </cell>
          <cell r="F342" t="str">
            <v>LITTHE</v>
          </cell>
        </row>
        <row r="343">
          <cell r="A343" t="str">
            <v>Logic Journal of the IGPL</v>
          </cell>
          <cell r="B343" t="str">
            <v>igpl</v>
          </cell>
          <cell r="C343" t="str">
            <v>1367-0751</v>
          </cell>
          <cell r="D343" t="str">
            <v>1368-9894</v>
          </cell>
          <cell r="E343" t="str">
            <v>Neil Scriven</v>
          </cell>
          <cell r="F343" t="str">
            <v>JIGPAL</v>
          </cell>
        </row>
        <row r="344">
          <cell r="A344" t="str">
            <v>London Review of International Law</v>
          </cell>
          <cell r="B344" t="str">
            <v>lril</v>
          </cell>
          <cell r="C344" t="str">
            <v>2050-6325</v>
          </cell>
          <cell r="D344" t="str">
            <v>2050-6333</v>
          </cell>
          <cell r="E344" t="str">
            <v>Grace Ranola</v>
          </cell>
          <cell r="F344" t="str">
            <v>LRILAW</v>
          </cell>
        </row>
        <row r="345">
          <cell r="A345" t="str">
            <v>Mammalian Species</v>
          </cell>
          <cell r="B345" t="str">
            <v>mspecies</v>
          </cell>
          <cell r="C345" t="str">
            <v/>
          </cell>
          <cell r="D345" t="str">
            <v>1545-1410</v>
          </cell>
          <cell r="E345" t="str">
            <v>Fiona Williams</v>
          </cell>
          <cell r="F345" t="str">
            <v>MSPECI</v>
          </cell>
        </row>
        <row r="346">
          <cell r="A346" t="str">
            <v>Mathematical Medicine and Biology: A Journal of the IMA</v>
          </cell>
          <cell r="B346" t="str">
            <v>imammb</v>
          </cell>
          <cell r="C346" t="str">
            <v>1477-8599</v>
          </cell>
          <cell r="D346" t="str">
            <v>1477-8602</v>
          </cell>
          <cell r="E346" t="str">
            <v>Catherine Morgan</v>
          </cell>
          <cell r="F346" t="str">
            <v>IMAMMB</v>
          </cell>
        </row>
        <row r="347">
          <cell r="A347" t="str">
            <v>Medical Emergencies in Dentistry</v>
          </cell>
          <cell r="B347" t="str">
            <v>emdent</v>
          </cell>
          <cell r="C347" t="str">
            <v/>
          </cell>
          <cell r="D347" t="str">
            <v/>
          </cell>
          <cell r="F347" t="str">
            <v>NOTSET</v>
          </cell>
        </row>
        <row r="348">
          <cell r="A348" t="str">
            <v>Medical Image Analysis</v>
          </cell>
          <cell r="B348" t="str">
            <v>mediaj</v>
          </cell>
          <cell r="F348" t="str">
            <v>NOTSET</v>
          </cell>
        </row>
        <row r="349">
          <cell r="A349" t="str">
            <v>Medical Law Review</v>
          </cell>
          <cell r="B349" t="str">
            <v>medlaw</v>
          </cell>
          <cell r="C349" t="str">
            <v>0967-0742</v>
          </cell>
          <cell r="D349" t="str">
            <v>1464-3790</v>
          </cell>
          <cell r="E349" t="str">
            <v>Grace Ranola</v>
          </cell>
          <cell r="F349" t="str">
            <v>MEDLAW</v>
          </cell>
        </row>
        <row r="350">
          <cell r="A350" t="str">
            <v>Medical Mycology</v>
          </cell>
          <cell r="B350" t="str">
            <v>mmy</v>
          </cell>
          <cell r="C350" t="str">
            <v>1369-3786</v>
          </cell>
          <cell r="D350" t="str">
            <v>1460-2709</v>
          </cell>
          <cell r="E350" t="str">
            <v>Julia McDonnell</v>
          </cell>
          <cell r="F350" t="str">
            <v>MMYCOL</v>
          </cell>
        </row>
        <row r="351">
          <cell r="A351" t="str">
            <v>MELUS</v>
          </cell>
          <cell r="B351" t="str">
            <v>melus</v>
          </cell>
          <cell r="C351" t="str">
            <v>0163-755X</v>
          </cell>
          <cell r="D351" t="str">
            <v>1946-3170</v>
          </cell>
          <cell r="E351" t="str">
            <v>Patricia Thomas</v>
          </cell>
          <cell r="F351" t="str">
            <v>MELUSJ</v>
          </cell>
        </row>
        <row r="352">
          <cell r="A352" t="str">
            <v>Mershon International Studies Review</v>
          </cell>
          <cell r="B352" t="str">
            <v>misr</v>
          </cell>
          <cell r="C352" t="str">
            <v>1079-1760</v>
          </cell>
          <cell r="D352" t="str">
            <v/>
          </cell>
          <cell r="E352" t="str">
            <v>Laura Bannon</v>
          </cell>
          <cell r="F352" t="str">
            <v>ISAMIS</v>
          </cell>
        </row>
        <row r="353">
          <cell r="A353" t="str">
            <v>MHR: Basic science of reproductive medicine</v>
          </cell>
          <cell r="B353" t="str">
            <v>molehr</v>
          </cell>
          <cell r="C353" t="str">
            <v>1360-9947</v>
          </cell>
          <cell r="D353" t="str">
            <v>1460-2407</v>
          </cell>
          <cell r="E353" t="str">
            <v>Phil Bishop</v>
          </cell>
          <cell r="F353" t="str">
            <v>MOLEHR</v>
          </cell>
        </row>
        <row r="354">
          <cell r="A354" t="str">
            <v>Microscopy</v>
          </cell>
          <cell r="B354" t="str">
            <v>jmicro</v>
          </cell>
          <cell r="C354" t="str">
            <v>0022-0744</v>
          </cell>
          <cell r="D354" t="str">
            <v>1477-9986</v>
          </cell>
          <cell r="E354" t="str">
            <v>Matthew Lane</v>
          </cell>
          <cell r="F354" t="str">
            <v>JMICRO</v>
          </cell>
        </row>
        <row r="355">
          <cell r="A355" t="str">
            <v>Migration Studies</v>
          </cell>
          <cell r="B355" t="str">
            <v>migration</v>
          </cell>
          <cell r="C355" t="str">
            <v>2049-5838</v>
          </cell>
          <cell r="D355" t="str">
            <v>2049-5846</v>
          </cell>
          <cell r="E355" t="str">
            <v>Vanessa Lacey</v>
          </cell>
          <cell r="F355" t="str">
            <v>MIGRAT</v>
          </cell>
        </row>
        <row r="356">
          <cell r="A356" t="str">
            <v>Military Medicine</v>
          </cell>
          <cell r="B356" t="str">
            <v>milmed</v>
          </cell>
          <cell r="C356" t="str">
            <v>0026-4075</v>
          </cell>
          <cell r="D356" t="str">
            <v>1930-613X</v>
          </cell>
          <cell r="E356" t="str">
            <v>Christopher Reid</v>
          </cell>
          <cell r="F356" t="str">
            <v>MILMED</v>
          </cell>
        </row>
        <row r="357">
          <cell r="A357" t="str">
            <v>Mind</v>
          </cell>
          <cell r="B357" t="str">
            <v>mind</v>
          </cell>
          <cell r="C357" t="str">
            <v>0026-4423</v>
          </cell>
          <cell r="D357" t="str">
            <v>1460-2113</v>
          </cell>
          <cell r="E357" t="str">
            <v>Sarah Scutts</v>
          </cell>
          <cell r="F357" t="str">
            <v>MIND.J</v>
          </cell>
        </row>
        <row r="358">
          <cell r="A358" t="str">
            <v>Modern Judaism - A Journal of Jewish Ideas and Experience</v>
          </cell>
          <cell r="B358" t="str">
            <v>modjud</v>
          </cell>
          <cell r="C358" t="str">
            <v>0276-1114</v>
          </cell>
          <cell r="D358" t="str">
            <v>1086-3273</v>
          </cell>
          <cell r="E358" t="str">
            <v>Phyllis Cohen</v>
          </cell>
          <cell r="F358" t="str">
            <v>MODJUD</v>
          </cell>
        </row>
        <row r="359">
          <cell r="A359" t="str">
            <v>Molecular Biology and Evolution</v>
          </cell>
          <cell r="B359" t="str">
            <v>molbev</v>
          </cell>
          <cell r="C359" t="str">
            <v>0737-4038</v>
          </cell>
          <cell r="D359" t="str">
            <v>1537-1719</v>
          </cell>
          <cell r="E359" t="str">
            <v>Jennifer Boyd</v>
          </cell>
          <cell r="F359" t="str">
            <v>MOLBEV</v>
          </cell>
        </row>
        <row r="360">
          <cell r="A360" t="str">
            <v>Molecular Endocrinology</v>
          </cell>
          <cell r="B360" t="str">
            <v>mend</v>
          </cell>
          <cell r="C360" t="str">
            <v>0888-8809</v>
          </cell>
          <cell r="D360" t="str">
            <v>1944-9917</v>
          </cell>
          <cell r="E360" t="str">
            <v>Rachel Warren</v>
          </cell>
          <cell r="F360" t="str">
            <v>MENDOC</v>
          </cell>
        </row>
        <row r="361">
          <cell r="A361" t="str">
            <v>Molecular Plant</v>
          </cell>
          <cell r="B361" t="str">
            <v>mplant</v>
          </cell>
          <cell r="C361" t="str">
            <v>1674-2052</v>
          </cell>
          <cell r="D361" t="str">
            <v>1752-9867</v>
          </cell>
          <cell r="E361" t="str">
            <v>Wendy Ding</v>
          </cell>
          <cell r="F361" t="str">
            <v>MPPHYS</v>
          </cell>
        </row>
        <row r="362">
          <cell r="A362" t="str">
            <v>Monthly Notices of the Royal Astronomical Society</v>
          </cell>
          <cell r="B362" t="str">
            <v>mnras</v>
          </cell>
          <cell r="C362" t="str">
            <v>0035-8711</v>
          </cell>
          <cell r="D362" t="str">
            <v>1365-2966</v>
          </cell>
          <cell r="E362" t="str">
            <v>Adam Leary</v>
          </cell>
          <cell r="F362" t="str">
            <v>MNRASJ</v>
          </cell>
        </row>
        <row r="363">
          <cell r="A363" t="str">
            <v>Monthly Notices of the Royal Astronomical Society: Letters</v>
          </cell>
          <cell r="B363" t="str">
            <v>mnrasl</v>
          </cell>
          <cell r="C363" t="str">
            <v>1745-3925</v>
          </cell>
          <cell r="D363" t="str">
            <v>1745-3933</v>
          </cell>
          <cell r="E363" t="str">
            <v>Adam Leary</v>
          </cell>
          <cell r="F363" t="str">
            <v>MNRASL</v>
          </cell>
        </row>
        <row r="364">
          <cell r="A364" t="str">
            <v>Multimedia Manual of Cardio-Thoracic Surgery</v>
          </cell>
          <cell r="B364" t="str">
            <v>mmcts</v>
          </cell>
          <cell r="C364" t="str">
            <v/>
          </cell>
          <cell r="D364" t="str">
            <v>1813-9175</v>
          </cell>
          <cell r="E364" t="str">
            <v>Adam Gilbert</v>
          </cell>
          <cell r="F364" t="str">
            <v>MMMCTS</v>
          </cell>
        </row>
        <row r="365">
          <cell r="A365" t="str">
            <v>Music and Letters</v>
          </cell>
          <cell r="B365" t="str">
            <v>musicj</v>
          </cell>
          <cell r="C365" t="str">
            <v>0027-4224</v>
          </cell>
          <cell r="D365" t="str">
            <v>1477-4631</v>
          </cell>
          <cell r="E365" t="str">
            <v>Victoria Smith</v>
          </cell>
          <cell r="F365" t="str">
            <v>MUSICJ</v>
          </cell>
        </row>
        <row r="366">
          <cell r="A366" t="str">
            <v>Music Theory Spectrum</v>
          </cell>
          <cell r="B366" t="str">
            <v>mts</v>
          </cell>
          <cell r="C366" t="str">
            <v>0195-6167</v>
          </cell>
          <cell r="D366" t="str">
            <v>1533-8339</v>
          </cell>
          <cell r="E366" t="str">
            <v>Michael Blong</v>
          </cell>
          <cell r="F366" t="str">
            <v>MTSPEC</v>
          </cell>
        </row>
        <row r="367">
          <cell r="A367" t="str">
            <v>Music Therapy</v>
          </cell>
          <cell r="B367" t="str">
            <v>musictherapy</v>
          </cell>
          <cell r="C367" t="str">
            <v>0734-7367</v>
          </cell>
          <cell r="D367" t="str">
            <v/>
          </cell>
          <cell r="F367" t="str">
            <v>NOTSET</v>
          </cell>
        </row>
        <row r="368">
          <cell r="A368" t="str">
            <v>Music Therapy Perspectives</v>
          </cell>
          <cell r="B368" t="str">
            <v>mtp</v>
          </cell>
          <cell r="C368" t="str">
            <v>0734-6875</v>
          </cell>
          <cell r="D368" t="str">
            <v>2053-7387</v>
          </cell>
          <cell r="E368" t="str">
            <v>Michael Blong</v>
          </cell>
          <cell r="F368" t="str">
            <v>MTPERS</v>
          </cell>
        </row>
        <row r="369">
          <cell r="A369" t="str">
            <v>Mutagenesis</v>
          </cell>
          <cell r="B369" t="str">
            <v>mutage</v>
          </cell>
          <cell r="C369" t="str">
            <v>0267-8357</v>
          </cell>
          <cell r="D369" t="str">
            <v>1464-3804</v>
          </cell>
          <cell r="E369" t="str">
            <v>Phil Bishop</v>
          </cell>
          <cell r="F369" t="str">
            <v>MUTAGE</v>
          </cell>
        </row>
        <row r="370">
          <cell r="A370" t="str">
            <v>National Science Review</v>
          </cell>
          <cell r="B370" t="str">
            <v>nsr</v>
          </cell>
          <cell r="C370" t="str">
            <v>2095-5138</v>
          </cell>
          <cell r="D370" t="str">
            <v>2053-714X</v>
          </cell>
          <cell r="E370" t="str">
            <v>Kimi Zeng</v>
          </cell>
          <cell r="F370" t="str">
            <v>NSRSCP</v>
          </cell>
        </row>
        <row r="371">
          <cell r="A371" t="str">
            <v>NDT Plus</v>
          </cell>
          <cell r="B371" t="str">
            <v>ndtplus</v>
          </cell>
          <cell r="C371" t="str">
            <v>2048-8505</v>
          </cell>
          <cell r="D371" t="str">
            <v>2048-8513</v>
          </cell>
          <cell r="E371" t="str">
            <v>Adam Gilbert</v>
          </cell>
          <cell r="F371" t="str">
            <v>NDTPLS</v>
          </cell>
        </row>
        <row r="372">
          <cell r="A372" t="str">
            <v>Nephrology Dialysis Transplantation</v>
          </cell>
          <cell r="B372" t="str">
            <v>ndt</v>
          </cell>
          <cell r="C372" t="str">
            <v>0931-0509</v>
          </cell>
          <cell r="D372" t="str">
            <v>1460-2385</v>
          </cell>
          <cell r="E372" t="str">
            <v>Adam Gilbert</v>
          </cell>
          <cell r="F372" t="str">
            <v>NDT..J</v>
          </cell>
        </row>
        <row r="373">
          <cell r="A373" t="str">
            <v>Neuro-Oncology</v>
          </cell>
          <cell r="B373" t="str">
            <v>neuonc</v>
          </cell>
          <cell r="C373" t="str">
            <v>1522-8517</v>
          </cell>
          <cell r="D373" t="str">
            <v>1523-5866</v>
          </cell>
          <cell r="E373" t="str">
            <v>Phil Bishop</v>
          </cell>
          <cell r="F373" t="str">
            <v>NEUONC</v>
          </cell>
        </row>
        <row r="374">
          <cell r="A374" t="str">
            <v>Neuro-Oncology Practice</v>
          </cell>
          <cell r="B374" t="str">
            <v>nop</v>
          </cell>
          <cell r="C374" t="str">
            <v>2054-2577</v>
          </cell>
          <cell r="D374" t="str">
            <v>2054-2585</v>
          </cell>
          <cell r="E374" t="str">
            <v>Phil Bishop</v>
          </cell>
          <cell r="F374" t="str">
            <v>NOPRAC</v>
          </cell>
        </row>
        <row r="375">
          <cell r="A375" t="str">
            <v>Neurocase</v>
          </cell>
          <cell r="B375" t="str">
            <v>neucas</v>
          </cell>
          <cell r="C375" t="str">
            <v>1355-4794</v>
          </cell>
          <cell r="D375" t="str">
            <v>1465-3656</v>
          </cell>
          <cell r="F375" t="str">
            <v>NEUCAS</v>
          </cell>
        </row>
        <row r="376">
          <cell r="A376" t="str">
            <v>Neurology</v>
          </cell>
          <cell r="B376" t="str">
            <v>neurology</v>
          </cell>
          <cell r="D376" t="str">
            <v>1526-632X</v>
          </cell>
          <cell r="F376" t="str">
            <v>NOTSET</v>
          </cell>
        </row>
        <row r="377">
          <cell r="A377" t="str">
            <v>Neurology Now</v>
          </cell>
          <cell r="B377" t="str">
            <v>neurolnow</v>
          </cell>
          <cell r="F377" t="str">
            <v>NOTSET</v>
          </cell>
        </row>
        <row r="378">
          <cell r="A378" t="str">
            <v>Neurology Today</v>
          </cell>
          <cell r="B378" t="str">
            <v>neuroltoday</v>
          </cell>
          <cell r="D378" t="str">
            <v>1548-7822</v>
          </cell>
          <cell r="F378" t="str">
            <v>NOTSET</v>
          </cell>
        </row>
        <row r="379">
          <cell r="A379" t="str">
            <v>Neuroscience of Consciousness</v>
          </cell>
          <cell r="B379" t="str">
            <v>nconsc</v>
          </cell>
          <cell r="C379" t="str">
            <v/>
          </cell>
          <cell r="D379" t="str">
            <v>2057-2107</v>
          </cell>
          <cell r="E379" t="str">
            <v>Lisa Walton</v>
          </cell>
          <cell r="F379" t="str">
            <v>NCONSC</v>
          </cell>
        </row>
        <row r="380">
          <cell r="A380" t="str">
            <v>Neurosurgery</v>
          </cell>
          <cell r="B380" t="str">
            <v>neurosurgery</v>
          </cell>
          <cell r="C380" t="str">
            <v>0148-396X</v>
          </cell>
          <cell r="D380" t="str">
            <v>1524-4040</v>
          </cell>
          <cell r="E380" t="str">
            <v>Christopher Reid</v>
          </cell>
          <cell r="F380" t="str">
            <v>NEUROS</v>
          </cell>
        </row>
        <row r="381">
          <cell r="A381" t="str">
            <v>Nicotine and Tobacco Research</v>
          </cell>
          <cell r="B381" t="str">
            <v>nictob</v>
          </cell>
          <cell r="C381" t="str">
            <v>1462-2203</v>
          </cell>
          <cell r="D381" t="str">
            <v>1469-994X</v>
          </cell>
          <cell r="E381" t="str">
            <v>Rachel Safer</v>
          </cell>
          <cell r="F381" t="str">
            <v>NICTOB</v>
          </cell>
        </row>
        <row r="382">
          <cell r="A382" t="str">
            <v>Notes and Queries</v>
          </cell>
          <cell r="B382" t="str">
            <v>notesj</v>
          </cell>
          <cell r="C382" t="str">
            <v>0029-3970</v>
          </cell>
          <cell r="D382" t="str">
            <v>1471-6941</v>
          </cell>
          <cell r="E382" t="str">
            <v>Sarah Scutts</v>
          </cell>
          <cell r="F382" t="str">
            <v>NOTESJ</v>
          </cell>
        </row>
        <row r="383">
          <cell r="A383" t="str">
            <v>Nucleic Acids Research</v>
          </cell>
          <cell r="B383" t="str">
            <v>nar</v>
          </cell>
          <cell r="C383" t="str">
            <v>0305-1048</v>
          </cell>
          <cell r="D383" t="str">
            <v>1362-4962</v>
          </cell>
          <cell r="E383" t="str">
            <v>Jennifer Boyd</v>
          </cell>
          <cell r="F383" t="str">
            <v>NARESE</v>
          </cell>
        </row>
        <row r="384">
          <cell r="A384" t="str">
            <v>Nucleic Acids Symposium Series</v>
          </cell>
          <cell r="B384" t="str">
            <v>narsym</v>
          </cell>
          <cell r="C384" t="str">
            <v>0261-3166</v>
          </cell>
          <cell r="D384" t="str">
            <v>1746-8272</v>
          </cell>
          <cell r="F384" t="str">
            <v>NOTSET</v>
          </cell>
        </row>
        <row r="385">
          <cell r="A385" t="str">
            <v>Nutrition Reviews</v>
          </cell>
          <cell r="B385" t="str">
            <v>nutritionreviews</v>
          </cell>
          <cell r="C385" t="str">
            <v>0029-6643</v>
          </cell>
          <cell r="D385" t="str">
            <v>1753-4887</v>
          </cell>
          <cell r="E385" t="str">
            <v>Ashley Petrylak</v>
          </cell>
          <cell r="F385" t="str">
            <v>NUTRIT</v>
          </cell>
        </row>
        <row r="386">
          <cell r="A386" t="str">
            <v>OAH Magazine of History</v>
          </cell>
          <cell r="B386" t="str">
            <v>maghis</v>
          </cell>
          <cell r="C386" t="str">
            <v>0882-228X</v>
          </cell>
          <cell r="D386" t="str">
            <v>1938-2340</v>
          </cell>
          <cell r="E386" t="str">
            <v>Patricia Thomas</v>
          </cell>
          <cell r="F386" t="str">
            <v>OAHMAG</v>
          </cell>
        </row>
        <row r="387">
          <cell r="A387" t="str">
            <v>Occupational Medicine</v>
          </cell>
          <cell r="B387" t="str">
            <v>occmed</v>
          </cell>
          <cell r="C387" t="str">
            <v>0962-7480</v>
          </cell>
          <cell r="D387" t="str">
            <v>1471-8405</v>
          </cell>
          <cell r="E387" t="str">
            <v>Allen Stevens</v>
          </cell>
          <cell r="F387" t="str">
            <v>OCCMED</v>
          </cell>
        </row>
        <row r="388">
          <cell r="A388" t="str">
            <v>Open Forum Infectious Diseases</v>
          </cell>
          <cell r="B388" t="str">
            <v>ofid</v>
          </cell>
          <cell r="C388" t="str">
            <v>n/a</v>
          </cell>
          <cell r="D388" t="str">
            <v>2328-8957</v>
          </cell>
          <cell r="E388" t="str">
            <v>Rachel Safer</v>
          </cell>
          <cell r="F388" t="str">
            <v>OFIDIS</v>
          </cell>
        </row>
        <row r="389">
          <cell r="A389" t="str">
            <v>Operative Neurosurgery</v>
          </cell>
          <cell r="B389" t="str">
            <v>ons</v>
          </cell>
          <cell r="C389" t="str">
            <v>2332-4252</v>
          </cell>
          <cell r="D389" t="str">
            <v>2332-4260</v>
          </cell>
          <cell r="E389" t="str">
            <v>Christopher Reid</v>
          </cell>
          <cell r="F389" t="str">
            <v>ONSURG</v>
          </cell>
        </row>
        <row r="390">
          <cell r="A390" t="str">
            <v>OUP Economics Portal</v>
          </cell>
          <cell r="B390" t="str">
            <v>oupecon</v>
          </cell>
          <cell r="F390" t="str">
            <v>NOTSET</v>
          </cell>
        </row>
        <row r="391">
          <cell r="A391" t="str">
            <v>Oxford Art Journal</v>
          </cell>
          <cell r="B391" t="str">
            <v>oxartj</v>
          </cell>
          <cell r="C391" t="str">
            <v>0142-6540</v>
          </cell>
          <cell r="D391" t="str">
            <v>1741-7287</v>
          </cell>
          <cell r="E391" t="str">
            <v>Sarah Scutts</v>
          </cell>
          <cell r="F391" t="str">
            <v>OXARTJ</v>
          </cell>
        </row>
        <row r="392">
          <cell r="A392" t="str">
            <v>Oxford Economic Papers</v>
          </cell>
          <cell r="B392" t="str">
            <v>oep</v>
          </cell>
          <cell r="C392" t="str">
            <v>0030-7653</v>
          </cell>
          <cell r="D392" t="str">
            <v>1464-3812</v>
          </cell>
          <cell r="E392" t="str">
            <v>Martin Green</v>
          </cell>
          <cell r="F392" t="str">
            <v>OEP..J</v>
          </cell>
        </row>
        <row r="393">
          <cell r="A393" t="str">
            <v>Oxford Journal of Law and Religion</v>
          </cell>
          <cell r="B393" t="str">
            <v>ojlr</v>
          </cell>
          <cell r="C393" t="str">
            <v>2047-0770</v>
          </cell>
          <cell r="D393" t="str">
            <v>2047-0789</v>
          </cell>
          <cell r="E393" t="str">
            <v>Laura Jose</v>
          </cell>
          <cell r="F393" t="str">
            <v>OJLAWR</v>
          </cell>
        </row>
        <row r="394">
          <cell r="A394" t="str">
            <v>Oxford Journal of Legal Studies</v>
          </cell>
          <cell r="B394" t="str">
            <v>oxjlsj</v>
          </cell>
          <cell r="C394" t="str">
            <v>0143-6503</v>
          </cell>
          <cell r="D394" t="str">
            <v>1464-3820</v>
          </cell>
          <cell r="E394" t="str">
            <v>Laura Jose</v>
          </cell>
          <cell r="F394" t="str">
            <v>OXJLSJ</v>
          </cell>
        </row>
        <row r="395">
          <cell r="A395" t="str">
            <v>Oxford Medical Case Reports</v>
          </cell>
          <cell r="B395" t="str">
            <v>omcr</v>
          </cell>
          <cell r="C395" t="str">
            <v/>
          </cell>
          <cell r="D395" t="str">
            <v>2053-8855</v>
          </cell>
          <cell r="E395" t="str">
            <v>Joanna Ventikos</v>
          </cell>
          <cell r="F395" t="str">
            <v>OMCREP</v>
          </cell>
        </row>
        <row r="396">
          <cell r="A396" t="str">
            <v>Oxford Review of Economic Policy</v>
          </cell>
          <cell r="B396" t="str">
            <v>ecopol</v>
          </cell>
          <cell r="C396" t="str">
            <v>0266-903X</v>
          </cell>
          <cell r="D396" t="str">
            <v>1460-2121</v>
          </cell>
          <cell r="E396" t="str">
            <v>Martin Green</v>
          </cell>
          <cell r="F396" t="str">
            <v>ECOPOL</v>
          </cell>
        </row>
        <row r="397">
          <cell r="A397" t="str">
            <v>Oxford Textbook of Endocrinology and Diabetes</v>
          </cell>
          <cell r="B397" t="str">
            <v>oted</v>
          </cell>
          <cell r="C397" t="str">
            <v>978019923</v>
          </cell>
          <cell r="D397" t="str">
            <v/>
          </cell>
          <cell r="F397" t="str">
            <v>NOTSET</v>
          </cell>
        </row>
        <row r="398">
          <cell r="A398" t="str">
            <v>Oxford Textbook of Medicine</v>
          </cell>
          <cell r="B398" t="str">
            <v>otm</v>
          </cell>
          <cell r="C398" t="str">
            <v/>
          </cell>
          <cell r="D398" t="str">
            <v/>
          </cell>
          <cell r="F398" t="str">
            <v>NOTSET</v>
          </cell>
        </row>
        <row r="399">
          <cell r="A399" t="str">
            <v>Oxford Textbook of Palliative Medicine</v>
          </cell>
          <cell r="B399" t="str">
            <v>otpallm</v>
          </cell>
          <cell r="C399" t="str">
            <v>978019857</v>
          </cell>
          <cell r="D399" t="str">
            <v/>
          </cell>
          <cell r="F399" t="str">
            <v>NOTSET</v>
          </cell>
        </row>
        <row r="400">
          <cell r="A400" t="str">
            <v>Oxford Textbook of Public Health</v>
          </cell>
          <cell r="B400" t="str">
            <v>otpubh</v>
          </cell>
          <cell r="C400" t="str">
            <v>978019921</v>
          </cell>
          <cell r="D400" t="str">
            <v/>
          </cell>
          <cell r="F400" t="str">
            <v>NOTSET</v>
          </cell>
        </row>
        <row r="401">
          <cell r="A401" t="str">
            <v>Oxford Textbook of Trauma and Orthopaedics</v>
          </cell>
          <cell r="B401" t="str">
            <v>otto</v>
          </cell>
          <cell r="C401" t="str">
            <v>978019955</v>
          </cell>
          <cell r="D401" t="str">
            <v/>
          </cell>
          <cell r="F401" t="str">
            <v>NOTSET</v>
          </cell>
        </row>
        <row r="402">
          <cell r="A402" t="str">
            <v>Paediatrics &amp; Child Health</v>
          </cell>
          <cell r="B402" t="str">
            <v>pch</v>
          </cell>
          <cell r="C402" t="str">
            <v>1205-7088</v>
          </cell>
          <cell r="D402" t="str">
            <v>1918-1485</v>
          </cell>
          <cell r="E402" t="str">
            <v>Matt Turney</v>
          </cell>
          <cell r="F402" t="str">
            <v>PCHEAL</v>
          </cell>
        </row>
        <row r="403">
          <cell r="A403" t="str">
            <v>Pain Medicine</v>
          </cell>
          <cell r="B403" t="str">
            <v>painmedicine</v>
          </cell>
          <cell r="C403" t="str">
            <v>1526-2375</v>
          </cell>
          <cell r="D403" t="str">
            <v>1526-4637</v>
          </cell>
          <cell r="E403" t="str">
            <v>Rachel Warren</v>
          </cell>
          <cell r="F403" t="str">
            <v>PAINME</v>
          </cell>
        </row>
        <row r="404">
          <cell r="A404" t="str">
            <v>Parliamentary Affairs</v>
          </cell>
          <cell r="B404" t="str">
            <v>parlij</v>
          </cell>
          <cell r="C404" t="str">
            <v>0031-2290</v>
          </cell>
          <cell r="D404" t="str">
            <v>1460-2482</v>
          </cell>
          <cell r="E404" t="str">
            <v>Vanessa Lacey</v>
          </cell>
          <cell r="F404" t="str">
            <v>PARLIJ</v>
          </cell>
        </row>
        <row r="405">
          <cell r="A405" t="str">
            <v>Past &amp; Present</v>
          </cell>
          <cell r="B405" t="str">
            <v>past</v>
          </cell>
          <cell r="C405" t="str">
            <v>0031-2746</v>
          </cell>
          <cell r="D405" t="str">
            <v>1477-464X</v>
          </cell>
          <cell r="E405" t="str">
            <v>Clare Morton</v>
          </cell>
          <cell r="F405" t="str">
            <v>PAST.J</v>
          </cell>
        </row>
        <row r="406">
          <cell r="A406" t="str">
            <v>Pathogens and Disease</v>
          </cell>
          <cell r="B406" t="str">
            <v>femspd</v>
          </cell>
          <cell r="C406" t="str">
            <v/>
          </cell>
          <cell r="D406" t="str">
            <v>2049-632X</v>
          </cell>
          <cell r="E406" t="str">
            <v>Matthew Pacey</v>
          </cell>
          <cell r="F406" t="str">
            <v>FEMSPD</v>
          </cell>
        </row>
        <row r="407">
          <cell r="A407" t="str">
            <v>Pathology Patterns Reviews</v>
          </cell>
          <cell r="B407" t="str">
            <v>ppr</v>
          </cell>
          <cell r="C407" t="str">
            <v>1542-2305</v>
          </cell>
          <cell r="D407" t="str">
            <v>2327-9761</v>
          </cell>
          <cell r="E407" t="str">
            <v>Ashley Petrylak</v>
          </cell>
          <cell r="F407" t="str">
            <v>PPREVI</v>
          </cell>
        </row>
        <row r="408">
          <cell r="A408" t="str">
            <v>Perspectives on Public Management and Governance</v>
          </cell>
          <cell r="B408" t="str">
            <v>ppmg</v>
          </cell>
          <cell r="C408" t="str">
            <v>2398-4910</v>
          </cell>
          <cell r="D408" t="str">
            <v>2398-4929</v>
          </cell>
          <cell r="E408" t="str">
            <v>Valentina Tursini</v>
          </cell>
          <cell r="F408" t="str">
            <v>PPMGOV</v>
          </cell>
        </row>
        <row r="409">
          <cell r="A409" t="str">
            <v>Philosophia Mathematica</v>
          </cell>
          <cell r="B409" t="str">
            <v>philmat</v>
          </cell>
          <cell r="C409" t="str">
            <v>0031-8019</v>
          </cell>
          <cell r="D409" t="str">
            <v>1744-6406</v>
          </cell>
          <cell r="E409" t="str">
            <v>Catherine Morgan</v>
          </cell>
          <cell r="F409" t="str">
            <v>PHIMAT</v>
          </cell>
        </row>
        <row r="410">
          <cell r="A410" t="str">
            <v>Physical Therapy</v>
          </cell>
          <cell r="B410" t="str">
            <v>ptj</v>
          </cell>
          <cell r="C410" t="str">
            <v>0031-9023</v>
          </cell>
          <cell r="D410" t="str">
            <v>1538-6724</v>
          </cell>
          <cell r="E410" t="str">
            <v>Julia McDonnell</v>
          </cell>
          <cell r="F410" t="str">
            <v>PHYSTH</v>
          </cell>
        </row>
        <row r="411">
          <cell r="A411" t="str">
            <v>Plant and Cell Physiology</v>
          </cell>
          <cell r="B411" t="str">
            <v>pcp</v>
          </cell>
          <cell r="C411" t="str">
            <v>0032-0781</v>
          </cell>
          <cell r="D411" t="str">
            <v>1471-9053</v>
          </cell>
          <cell r="E411" t="str">
            <v>Matthew Lane</v>
          </cell>
          <cell r="F411" t="str">
            <v>PCP..J</v>
          </cell>
        </row>
        <row r="412">
          <cell r="A412" t="str">
            <v>Policing: A Journal of Policy and Practice</v>
          </cell>
          <cell r="B412" t="str">
            <v>policing</v>
          </cell>
          <cell r="C412" t="str">
            <v>1752-4512</v>
          </cell>
          <cell r="D412" t="str">
            <v>1752-4520</v>
          </cell>
          <cell r="E412" t="str">
            <v>Vanessa Lacey</v>
          </cell>
          <cell r="F412" t="str">
            <v>POLICE</v>
          </cell>
        </row>
        <row r="413">
          <cell r="A413" t="str">
            <v>Political Analysis</v>
          </cell>
          <cell r="B413" t="str">
            <v>polana</v>
          </cell>
          <cell r="C413" t="str">
            <v>1047-1987</v>
          </cell>
          <cell r="D413" t="str">
            <v>1476-4989</v>
          </cell>
          <cell r="E413" t="str">
            <v>Valentina Tursini</v>
          </cell>
          <cell r="F413" t="str">
            <v>POLANA</v>
          </cell>
        </row>
        <row r="414">
          <cell r="A414" t="str">
            <v>Poultry Science</v>
          </cell>
          <cell r="B414" t="str">
            <v>ps</v>
          </cell>
          <cell r="C414" t="str">
            <v>0032-5791</v>
          </cell>
          <cell r="D414" t="str">
            <v>1525-3171</v>
          </cell>
          <cell r="E414" t="str">
            <v>Sara McNamara</v>
          </cell>
          <cell r="F414" t="str">
            <v>PSCIEN</v>
          </cell>
        </row>
        <row r="415">
          <cell r="A415" t="str">
            <v>Proceedings of the Aristotelian Society</v>
          </cell>
          <cell r="B415" t="str">
            <v>aristotelian</v>
          </cell>
          <cell r="C415" t="str">
            <v>0066-7374</v>
          </cell>
          <cell r="D415" t="str">
            <v>1467-9264</v>
          </cell>
          <cell r="E415" t="str">
            <v>Clare Morton</v>
          </cell>
          <cell r="F415" t="str">
            <v>ARISOC</v>
          </cell>
        </row>
        <row r="416">
          <cell r="A416" t="str">
            <v>Proceedings of the Edinburgh Mathematical Society</v>
          </cell>
          <cell r="B416" t="str">
            <v>edmath</v>
          </cell>
          <cell r="C416" t="str">
            <v/>
          </cell>
          <cell r="D416" t="str">
            <v/>
          </cell>
          <cell r="F416" t="str">
            <v>EDMATH</v>
          </cell>
        </row>
        <row r="417">
          <cell r="A417" t="str">
            <v>Proceedings of the Linnean Society of London</v>
          </cell>
          <cell r="B417" t="str">
            <v>prolinnean</v>
          </cell>
          <cell r="C417" t="str">
            <v>0370-0461</v>
          </cell>
          <cell r="D417" t="str">
            <v>1747-2741</v>
          </cell>
          <cell r="E417" t="str">
            <v>Jennifer Boyd</v>
          </cell>
          <cell r="F417" t="str">
            <v>PROLIN</v>
          </cell>
        </row>
        <row r="418">
          <cell r="A418" t="str">
            <v>Proceedings of the London Mathematical Society</v>
          </cell>
          <cell r="B418" t="str">
            <v>plms</v>
          </cell>
          <cell r="C418" t="str">
            <v>0024-6115</v>
          </cell>
          <cell r="D418" t="str">
            <v>1460-244X</v>
          </cell>
          <cell r="E418" t="str">
            <v>Adam Leary</v>
          </cell>
          <cell r="F418" t="str">
            <v>PLMSOC</v>
          </cell>
        </row>
        <row r="419">
          <cell r="A419" t="str">
            <v>Progress of Theoretical and Experimental Physics</v>
          </cell>
          <cell r="B419" t="str">
            <v>ptep</v>
          </cell>
          <cell r="C419" t="str">
            <v/>
          </cell>
          <cell r="D419" t="str">
            <v>2050-3911</v>
          </cell>
          <cell r="E419" t="str">
            <v>Matthew Lane</v>
          </cell>
          <cell r="F419" t="str">
            <v>PTEPHY</v>
          </cell>
        </row>
        <row r="420">
          <cell r="A420" t="str">
            <v>Progress of Theoretical Physics</v>
          </cell>
          <cell r="B420" t="str">
            <v>ptp</v>
          </cell>
          <cell r="C420" t="str">
            <v>0033-068X</v>
          </cell>
          <cell r="D420" t="str">
            <v>1347-4081</v>
          </cell>
          <cell r="E420" t="str">
            <v>Neil Scriven</v>
          </cell>
          <cell r="F420" t="str">
            <v>PTPPHY</v>
          </cell>
        </row>
        <row r="421">
          <cell r="A421" t="str">
            <v>Progress of Theoretical Physics Supplement</v>
          </cell>
          <cell r="B421" t="str">
            <v>ptpsupp</v>
          </cell>
          <cell r="C421" t="str">
            <v>0375-9687</v>
          </cell>
          <cell r="D421" t="str">
            <v/>
          </cell>
          <cell r="E421" t="str">
            <v>Matthew Lane</v>
          </cell>
          <cell r="F421" t="str">
            <v>NOTSET</v>
          </cell>
        </row>
        <row r="422">
          <cell r="A422" t="str">
            <v>Progress of Theoretical Physics Supplements</v>
          </cell>
          <cell r="B422" t="str">
            <v>ptpsup</v>
          </cell>
          <cell r="C422" t="str">
            <v/>
          </cell>
          <cell r="D422" t="str">
            <v/>
          </cell>
          <cell r="F422" t="str">
            <v>PTPSUP</v>
          </cell>
        </row>
        <row r="423">
          <cell r="A423" t="str">
            <v>Protein Engineering, Design and Selection</v>
          </cell>
          <cell r="B423" t="str">
            <v>proeng</v>
          </cell>
          <cell r="C423" t="str">
            <v>1741-0126</v>
          </cell>
          <cell r="D423" t="str">
            <v>1741-0134</v>
          </cell>
          <cell r="E423" t="str">
            <v>Claire Johnson</v>
          </cell>
          <cell r="F423" t="str">
            <v>PROENG</v>
          </cell>
        </row>
        <row r="424">
          <cell r="A424" t="str">
            <v>Protein Profile Online</v>
          </cell>
          <cell r="B424" t="str">
            <v>propro</v>
          </cell>
          <cell r="D424" t="str">
            <v>1369-4804</v>
          </cell>
          <cell r="F424" t="str">
            <v>PROPRO</v>
          </cell>
        </row>
        <row r="425">
          <cell r="A425" t="str">
            <v>Psychotherapy Research</v>
          </cell>
          <cell r="B425" t="str">
            <v>psyres</v>
          </cell>
          <cell r="C425" t="str">
            <v>1050-3307</v>
          </cell>
          <cell r="D425" t="str">
            <v>1468-4381</v>
          </cell>
          <cell r="F425" t="str">
            <v>PSYRES</v>
          </cell>
        </row>
        <row r="426">
          <cell r="A426" t="str">
            <v>Public Health Ethics</v>
          </cell>
          <cell r="B426" t="str">
            <v>phe</v>
          </cell>
          <cell r="C426" t="str">
            <v>1754-9973</v>
          </cell>
          <cell r="D426" t="str">
            <v>1754-9981</v>
          </cell>
          <cell r="E426" t="str">
            <v>Guy Edwards</v>
          </cell>
          <cell r="F426" t="str">
            <v>PETHIC</v>
          </cell>
        </row>
        <row r="427">
          <cell r="A427" t="str">
            <v>Public Health Reports</v>
          </cell>
          <cell r="B427" t="str">
            <v>publhr</v>
          </cell>
          <cell r="C427" t="str">
            <v>0033-3549</v>
          </cell>
          <cell r="D427" t="str">
            <v>1468-2877</v>
          </cell>
          <cell r="F427" t="str">
            <v>PUBLHR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r"/>
      <sheetName val="Data 1"/>
      <sheetName val="Data 2"/>
      <sheetName val="2006 starts"/>
      <sheetName val="2007 starts"/>
      <sheetName val="2008 starts"/>
      <sheetName val="2009 starts"/>
      <sheetName val="2010 starts"/>
      <sheetName val="2011 starts"/>
      <sheetName val="2012 starts"/>
      <sheetName val="2013 starts"/>
      <sheetName val="2014 starts"/>
      <sheetName val="2015 starts"/>
      <sheetName val="2016 starts"/>
      <sheetName val="2017 starts"/>
      <sheetName val="2018 starts"/>
      <sheetName val="2019 starts"/>
      <sheetName val="Analytics"/>
    </sheetNames>
    <sheetDataSet>
      <sheetData sheetId="0">
        <row r="4">
          <cell r="B4" t="str">
            <v>Owned</v>
          </cell>
          <cell r="D4" t="str">
            <v>Agriculture</v>
          </cell>
        </row>
        <row r="5">
          <cell r="D5" t="str">
            <v>Ancient Greek</v>
          </cell>
        </row>
        <row r="6">
          <cell r="D6" t="str">
            <v>Architecture</v>
          </cell>
        </row>
        <row r="7">
          <cell r="D7" t="str">
            <v xml:space="preserve">Astronomy </v>
          </cell>
        </row>
        <row r="8">
          <cell r="D8" t="str">
            <v>Bibles</v>
          </cell>
        </row>
        <row r="9">
          <cell r="D9" t="str">
            <v>Bibliography</v>
          </cell>
        </row>
        <row r="10">
          <cell r="D10" t="str">
            <v>Bilingual Dictionaries</v>
          </cell>
        </row>
        <row r="11">
          <cell r="D11" t="str">
            <v>Biography, genealogy, insignia</v>
          </cell>
        </row>
        <row r="12">
          <cell r="D12" t="str">
            <v>Business studies, Management, &amp; auxiliary services</v>
          </cell>
        </row>
        <row r="13">
          <cell r="D13" t="str">
            <v xml:space="preserve">Chemistry </v>
          </cell>
        </row>
        <row r="14">
          <cell r="D14" t="str">
            <v>Drawing &amp; decorative arts (incl painting &amp; photography)</v>
          </cell>
        </row>
        <row r="15">
          <cell r="D15" t="str">
            <v>Earth sciences (Geology, Environmental science etc)</v>
          </cell>
        </row>
        <row r="16">
          <cell r="D16" t="str">
            <v>Economics</v>
          </cell>
        </row>
        <row r="17">
          <cell r="D17" t="str">
            <v xml:space="preserve">Engineering </v>
          </cell>
        </row>
        <row r="18">
          <cell r="D18" t="str">
            <v>English (literacy)</v>
          </cell>
        </row>
        <row r="19">
          <cell r="D19" t="str">
            <v>English Dictionaries</v>
          </cell>
        </row>
        <row r="20">
          <cell r="D20" t="str">
            <v>English Language (ELT &amp; ESL)</v>
          </cell>
        </row>
        <row r="21">
          <cell r="D21" t="str">
            <v>French langauge</v>
          </cell>
        </row>
        <row r="22">
          <cell r="D22" t="str">
            <v>General collections/Anthologies</v>
          </cell>
        </row>
        <row r="23">
          <cell r="D23" t="str">
            <v>General encyclopedic/reference works</v>
          </cell>
        </row>
        <row r="24">
          <cell r="D24" t="str">
            <v>Geography</v>
          </cell>
        </row>
        <row r="25">
          <cell r="D25" t="str">
            <v>German language</v>
          </cell>
        </row>
        <row r="26">
          <cell r="D26" t="str">
            <v>History</v>
          </cell>
        </row>
        <row r="27">
          <cell r="D27" t="str">
            <v>Home economics &amp; family living</v>
          </cell>
        </row>
        <row r="28">
          <cell r="D28" t="str">
            <v>Italian language</v>
          </cell>
        </row>
        <row r="29">
          <cell r="D29" t="str">
            <v>Latin</v>
          </cell>
        </row>
        <row r="30">
          <cell r="D30" t="str">
            <v>Law</v>
          </cell>
        </row>
        <row r="31">
          <cell r="D31" t="str">
            <v>Life sciences / Biology</v>
          </cell>
        </row>
        <row r="32">
          <cell r="D32" t="str">
            <v>Linguistics</v>
          </cell>
        </row>
        <row r="33">
          <cell r="D33" t="str">
            <v xml:space="preserve">Literature </v>
          </cell>
        </row>
        <row r="34">
          <cell r="D34" t="str">
            <v>Materials science</v>
          </cell>
        </row>
        <row r="35">
          <cell r="D35" t="str">
            <v>Mathematics</v>
          </cell>
        </row>
        <row r="36">
          <cell r="D36" t="str">
            <v>Medicine</v>
          </cell>
        </row>
        <row r="37">
          <cell r="D37" t="str">
            <v>Music</v>
          </cell>
        </row>
        <row r="38">
          <cell r="D38" t="str">
            <v>Other</v>
          </cell>
        </row>
        <row r="39">
          <cell r="D39" t="str">
            <v>Other Classical Studies</v>
          </cell>
        </row>
        <row r="40">
          <cell r="D40" t="str">
            <v>Other Dictionaries</v>
          </cell>
        </row>
        <row r="41">
          <cell r="D41" t="str">
            <v>Other languages</v>
          </cell>
        </row>
        <row r="42">
          <cell r="D42" t="str">
            <v>Other Science</v>
          </cell>
        </row>
        <row r="43">
          <cell r="D43" t="str">
            <v xml:space="preserve">Philosophy </v>
          </cell>
        </row>
        <row r="44">
          <cell r="D44" t="str">
            <v>Physical Education/Sport</v>
          </cell>
        </row>
        <row r="45">
          <cell r="D45" t="str">
            <v>Physics</v>
          </cell>
        </row>
        <row r="46">
          <cell r="D46" t="str">
            <v>Plastic arts; Sculpture</v>
          </cell>
        </row>
        <row r="47">
          <cell r="D47" t="str">
            <v>Political science</v>
          </cell>
        </row>
        <row r="48">
          <cell r="D48" t="str">
            <v>Psychology</v>
          </cell>
        </row>
        <row r="49">
          <cell r="D49" t="str">
            <v>Recreational &amp; performing arts</v>
          </cell>
        </row>
        <row r="50">
          <cell r="D50" t="str">
            <v>Religion &amp; Theology</v>
          </cell>
        </row>
        <row r="51">
          <cell r="D51" t="str">
            <v>Social sciences</v>
          </cell>
        </row>
        <row r="52">
          <cell r="D52" t="str">
            <v>Spanish language</v>
          </cell>
        </row>
        <row r="53">
          <cell r="D53" t="str">
            <v>Technology (applied sciences)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Subject areas"/>
      <sheetName val="Database"/>
      <sheetName val="Old journals"/>
      <sheetName val="FTP sites(not from Swift)"/>
      <sheetName val="FTP_Sites"/>
      <sheetName val="AdvantageCodes"/>
      <sheetName val="EDMS codes"/>
      <sheetName val="HW_codes"/>
      <sheetName val="Extension no.s"/>
      <sheetName val="PC no.s"/>
      <sheetName val="Vendor no.s"/>
    </sheetNames>
    <sheetDataSet>
      <sheetData sheetId="0"/>
      <sheetData sheetId="1">
        <row r="1">
          <cell r="A1" t="str">
            <v>Code</v>
          </cell>
          <cell r="B1" t="str">
            <v>SAP</v>
          </cell>
          <cell r="C1" t="str">
            <v>Journal</v>
          </cell>
          <cell r="D1" t="str">
            <v>Subject area</v>
          </cell>
        </row>
        <row r="2">
          <cell r="A2" t="str">
            <v>ADAPTA</v>
          </cell>
          <cell r="B2" t="str">
            <v>JADAPTA</v>
          </cell>
          <cell r="C2" t="str">
            <v>Adaptation</v>
          </cell>
          <cell r="D2" t="str">
            <v>Humanities</v>
          </cell>
        </row>
        <row r="3">
          <cell r="A3" t="str">
            <v>AESTHJ</v>
          </cell>
          <cell r="B3" t="str">
            <v>JAESTHJ</v>
          </cell>
          <cell r="C3" t="str">
            <v>The British Journal of Aesthetics</v>
          </cell>
          <cell r="D3" t="str">
            <v>Humanities</v>
          </cell>
        </row>
        <row r="4">
          <cell r="A4" t="str">
            <v>AFRAFJ</v>
          </cell>
          <cell r="B4" t="str">
            <v>JAFRAFJ</v>
          </cell>
          <cell r="C4" t="str">
            <v>African Affairs</v>
          </cell>
          <cell r="D4" t="str">
            <v>Social Sciences</v>
          </cell>
        </row>
        <row r="5">
          <cell r="A5" t="str">
            <v>AGEING</v>
          </cell>
          <cell r="B5" t="str">
            <v>JAGEING</v>
          </cell>
          <cell r="C5" t="str">
            <v>Age and Ageing</v>
          </cell>
          <cell r="D5" t="str">
            <v>Medicine</v>
          </cell>
        </row>
        <row r="6">
          <cell r="A6" t="str">
            <v>AJEPID</v>
          </cell>
          <cell r="B6" t="str">
            <v>JAJEPID</v>
          </cell>
          <cell r="C6" t="str">
            <v>American Journal of Epidemiology</v>
          </cell>
          <cell r="D6" t="str">
            <v>Medicine</v>
          </cell>
        </row>
        <row r="7">
          <cell r="A7" t="str">
            <v>ALCALC</v>
          </cell>
          <cell r="B7" t="str">
            <v>JALCALC</v>
          </cell>
          <cell r="C7" t="str">
            <v>Alcohol and Alcoholism</v>
          </cell>
          <cell r="D7" t="str">
            <v>Medicine</v>
          </cell>
        </row>
        <row r="8">
          <cell r="A8" t="str">
            <v>ALECON</v>
          </cell>
          <cell r="B8" t="str">
            <v>JALECON</v>
          </cell>
          <cell r="C8" t="str">
            <v>American Law and Economics Review</v>
          </cell>
          <cell r="D8" t="str">
            <v>Law</v>
          </cell>
        </row>
        <row r="9">
          <cell r="A9" t="str">
            <v>ALHIST</v>
          </cell>
          <cell r="B9" t="str">
            <v>JALHIST</v>
          </cell>
          <cell r="C9" t="str">
            <v>American Literary History</v>
          </cell>
          <cell r="D9" t="str">
            <v>Humanities</v>
          </cell>
        </row>
        <row r="10">
          <cell r="A10" t="str">
            <v>AMREXP</v>
          </cell>
          <cell r="B10" t="str">
            <v>JAMREXP</v>
          </cell>
          <cell r="C10" t="str">
            <v>Applied Mathematics Research eXpress</v>
          </cell>
          <cell r="D10" t="str">
            <v>Mathematics &amp; Physical Sciences</v>
          </cell>
        </row>
        <row r="11">
          <cell r="A11" t="str">
            <v>ANNBOT</v>
          </cell>
          <cell r="B11" t="str">
            <v>JANNBOT</v>
          </cell>
          <cell r="C11" t="str">
            <v>Annals of Botany</v>
          </cell>
          <cell r="D11" t="str">
            <v>Life Sciences</v>
          </cell>
        </row>
        <row r="12">
          <cell r="A12" t="str">
            <v>ANNHYG</v>
          </cell>
          <cell r="B12" t="str">
            <v>JANNHYG</v>
          </cell>
          <cell r="C12" t="str">
            <v>Annals of Occupational Hygiene</v>
          </cell>
          <cell r="D12" t="str">
            <v>Medicine</v>
          </cell>
        </row>
        <row r="13">
          <cell r="A13" t="str">
            <v>ANNONC</v>
          </cell>
          <cell r="B13" t="str">
            <v>JANNONC</v>
          </cell>
          <cell r="C13" t="str">
            <v>Annals of Oncology</v>
          </cell>
          <cell r="D13" t="str">
            <v>Medicine</v>
          </cell>
        </row>
        <row r="14">
          <cell r="A14" t="str">
            <v>APPLIJ</v>
          </cell>
          <cell r="B14" t="str">
            <v>JAPPLIJ</v>
          </cell>
          <cell r="C14" t="str">
            <v>Applied Linguistics</v>
          </cell>
          <cell r="D14" t="str">
            <v>Humanities</v>
          </cell>
        </row>
        <row r="15">
          <cell r="A15" t="str">
            <v>BEHECO</v>
          </cell>
          <cell r="B15" t="str">
            <v>JBEHECO</v>
          </cell>
          <cell r="C15" t="str">
            <v>Behavioral Ecology</v>
          </cell>
          <cell r="D15" t="str">
            <v>Life Sciences</v>
          </cell>
        </row>
        <row r="16">
          <cell r="A16" t="str">
            <v>BIOHOR</v>
          </cell>
          <cell r="B16" t="str">
            <v>JBIOHOR</v>
          </cell>
          <cell r="C16" t="str">
            <v>Biosciences Horizons</v>
          </cell>
          <cell r="D16" t="str">
            <v>Life Sciences</v>
          </cell>
        </row>
        <row r="17">
          <cell r="A17" t="str">
            <v>BIOMET</v>
          </cell>
          <cell r="B17" t="str">
            <v>JBIOMET</v>
          </cell>
          <cell r="C17" t="str">
            <v>Biometrika</v>
          </cell>
          <cell r="D17" t="str">
            <v>Mathematics &amp; Physical Sciences</v>
          </cell>
        </row>
        <row r="18">
          <cell r="A18" t="str">
            <v>BIOSTS</v>
          </cell>
          <cell r="B18" t="str">
            <v>JBIOSTS</v>
          </cell>
          <cell r="C18" t="str">
            <v>Biostatistics</v>
          </cell>
          <cell r="D18" t="str">
            <v>Mathematics &amp; Physical Sciences</v>
          </cell>
        </row>
        <row r="19">
          <cell r="A19" t="str">
            <v>BJAINT</v>
          </cell>
          <cell r="B19" t="str">
            <v>JBJAINT</v>
          </cell>
          <cell r="C19" t="str">
            <v>BJA: British Journal of Anaesthesia</v>
          </cell>
          <cell r="D19" t="str">
            <v>Medicine</v>
          </cell>
        </row>
        <row r="20">
          <cell r="A20" t="str">
            <v>BJAREV</v>
          </cell>
          <cell r="B20" t="str">
            <v>JBJAREV</v>
          </cell>
          <cell r="C20" t="str">
            <v>Continuing Education in Anaesthesia, Critical Care &amp; Pain</v>
          </cell>
          <cell r="D20" t="str">
            <v>Medicine</v>
          </cell>
        </row>
        <row r="21">
          <cell r="A21" t="str">
            <v>BLMSOC</v>
          </cell>
          <cell r="B21" t="str">
            <v>JBLMSOC</v>
          </cell>
          <cell r="C21" t="str">
            <v>Bulletin of the London Mathematical Society</v>
          </cell>
          <cell r="D21" t="str">
            <v>Mathematics &amp; Physical Sciences</v>
          </cell>
        </row>
        <row r="22">
          <cell r="A22" t="str">
            <v>BRAINJ</v>
          </cell>
          <cell r="B22" t="str">
            <v>JBRAINJ</v>
          </cell>
          <cell r="C22" t="str">
            <v>Brain</v>
          </cell>
          <cell r="D22" t="str">
            <v>Medicine</v>
          </cell>
        </row>
        <row r="23">
          <cell r="A23" t="str">
            <v>BRHEUM</v>
          </cell>
          <cell r="B23" t="str">
            <v>JBRHEUM</v>
          </cell>
          <cell r="C23" t="str">
            <v>Rheumatology</v>
          </cell>
          <cell r="D23" t="str">
            <v>Medicine</v>
          </cell>
        </row>
        <row r="24">
          <cell r="A24" t="str">
            <v>BRIBIO</v>
          </cell>
          <cell r="B24" t="str">
            <v>JBRIBIO</v>
          </cell>
          <cell r="C24" t="str">
            <v>Briefings in Bioinformatics</v>
          </cell>
          <cell r="D24" t="str">
            <v>Life Sciences</v>
          </cell>
        </row>
        <row r="25">
          <cell r="A25" t="str">
            <v>BRIBIO</v>
          </cell>
          <cell r="B25" t="str">
            <v>JBRIBIO</v>
          </cell>
          <cell r="C25" t="str">
            <v>Briefings in Bioinformatics</v>
          </cell>
          <cell r="D25" t="str">
            <v>Mathematics &amp; Physical Sciences</v>
          </cell>
        </row>
        <row r="26">
          <cell r="A26" t="str">
            <v>BRIFUN</v>
          </cell>
          <cell r="B26" t="str">
            <v>JBRIFUN</v>
          </cell>
          <cell r="C26" t="str">
            <v>Briefings in Functional Genomics and Proteomics</v>
          </cell>
          <cell r="D26" t="str">
            <v>Life Sciences</v>
          </cell>
        </row>
        <row r="27">
          <cell r="A27" t="str">
            <v>BRIFUN</v>
          </cell>
          <cell r="B27" t="str">
            <v>JBRIFUN</v>
          </cell>
          <cell r="C27" t="str">
            <v>Briefings in Functional Genomics and Proteomics</v>
          </cell>
          <cell r="D27" t="str">
            <v>Mathematics &amp; Physical Sciences</v>
          </cell>
        </row>
        <row r="28">
          <cell r="A28" t="str">
            <v>BRIMED</v>
          </cell>
          <cell r="B28" t="str">
            <v>JBRIMED</v>
          </cell>
          <cell r="C28" t="str">
            <v>British Medical Bulletin</v>
          </cell>
          <cell r="D28" t="str">
            <v>Medicine</v>
          </cell>
        </row>
        <row r="29">
          <cell r="A29" t="str">
            <v>BTCINT</v>
          </cell>
          <cell r="B29" t="str">
            <v>JBTCINT</v>
          </cell>
          <cell r="C29" t="str">
            <v>Brief Treatment and Crisis Intervention</v>
          </cell>
          <cell r="D29" t="str">
            <v>Medicine</v>
          </cell>
        </row>
        <row r="30">
          <cell r="A30" t="str">
            <v>CABIOS</v>
          </cell>
          <cell r="B30" t="str">
            <v>JCABIOS</v>
          </cell>
          <cell r="C30" t="str">
            <v>Bioinformatics</v>
          </cell>
          <cell r="D30" t="str">
            <v>Life Sciences</v>
          </cell>
        </row>
        <row r="31">
          <cell r="A31" t="str">
            <v>CAMECO</v>
          </cell>
          <cell r="B31" t="str">
            <v>JCAMECO</v>
          </cell>
          <cell r="C31" t="str">
            <v>Cambridge Journal of Economics</v>
          </cell>
          <cell r="D31" t="str">
            <v>Social Sciences</v>
          </cell>
        </row>
        <row r="32">
          <cell r="A32" t="str">
            <v>CAMQUJ</v>
          </cell>
          <cell r="B32" t="str">
            <v>JCAMQUJ</v>
          </cell>
          <cell r="C32" t="str">
            <v>The Cambridge Quarterly</v>
          </cell>
          <cell r="D32" t="str">
            <v>Humanities</v>
          </cell>
        </row>
        <row r="33">
          <cell r="A33" t="str">
            <v>CAMRES</v>
          </cell>
          <cell r="B33" t="str">
            <v>JCAMRES</v>
          </cell>
          <cell r="C33" t="str">
            <v>Cambridge Journal of Regions, Economy and Society</v>
          </cell>
          <cell r="D33" t="str">
            <v>Social Sciences</v>
          </cell>
        </row>
        <row r="34">
          <cell r="A34" t="str">
            <v>CAPLAW</v>
          </cell>
          <cell r="B34" t="str">
            <v>JCAPLAW</v>
          </cell>
          <cell r="C34" t="str">
            <v>Capital Markets Law Journal</v>
          </cell>
          <cell r="D34" t="str">
            <v>Law</v>
          </cell>
        </row>
        <row r="35">
          <cell r="A35" t="str">
            <v>CARCIN</v>
          </cell>
          <cell r="B35" t="str">
            <v>JCARCIN</v>
          </cell>
          <cell r="C35" t="str">
            <v>Carcinogenesis</v>
          </cell>
          <cell r="D35" t="str">
            <v>Life Sciences</v>
          </cell>
        </row>
        <row r="36">
          <cell r="A36" t="str">
            <v>CDJ..J</v>
          </cell>
          <cell r="B36" t="str">
            <v>JCDJ..J</v>
          </cell>
          <cell r="C36" t="str">
            <v>Community Development Journal</v>
          </cell>
          <cell r="D36" t="str">
            <v>Social Sciences</v>
          </cell>
        </row>
        <row r="37">
          <cell r="A37" t="str">
            <v>CERCOR</v>
          </cell>
          <cell r="B37" t="str">
            <v>JCERCOR</v>
          </cell>
          <cell r="C37" t="str">
            <v>Cerebral Cortex</v>
          </cell>
          <cell r="D37" t="str">
            <v>Life Sciences</v>
          </cell>
        </row>
        <row r="38">
          <cell r="A38" t="str">
            <v>CESIFO</v>
          </cell>
          <cell r="B38" t="str">
            <v>JCESIFO</v>
          </cell>
          <cell r="C38" t="str">
            <v>CESifo Economic Studies</v>
          </cell>
          <cell r="D38" t="str">
            <v>Social Sciences</v>
          </cell>
        </row>
        <row r="39">
          <cell r="A39" t="str">
            <v>CHEMSE</v>
          </cell>
          <cell r="B39" t="str">
            <v>JCHEMSE</v>
          </cell>
          <cell r="C39" t="str">
            <v>Chemical Senses</v>
          </cell>
          <cell r="D39" t="str">
            <v>Life Sciences</v>
          </cell>
        </row>
        <row r="40">
          <cell r="A40" t="str">
            <v>CJILAW</v>
          </cell>
          <cell r="B40" t="str">
            <v>JCJILAW</v>
          </cell>
          <cell r="C40" t="str">
            <v>Chinese Journal of International Law</v>
          </cell>
          <cell r="D40" t="str">
            <v>Law</v>
          </cell>
        </row>
        <row r="41">
          <cell r="A41" t="str">
            <v>CJIPOL</v>
          </cell>
          <cell r="B41" t="str">
            <v>JCJIPOL</v>
          </cell>
          <cell r="C41" t="str">
            <v>The Chinese Journal of International Politics</v>
          </cell>
          <cell r="D41" t="str">
            <v>Social Sciences</v>
          </cell>
        </row>
        <row r="42">
          <cell r="A42" t="str">
            <v>COMBUL</v>
          </cell>
          <cell r="B42" t="str">
            <v>JCOMBUL</v>
          </cell>
          <cell r="C42" t="str">
            <v>ITNOW</v>
          </cell>
          <cell r="D42" t="str">
            <v>Mathematics &amp; Physical Sciences</v>
          </cell>
        </row>
        <row r="43">
          <cell r="A43" t="str">
            <v>COMJNL</v>
          </cell>
          <cell r="B43" t="str">
            <v>JCOMJNL</v>
          </cell>
          <cell r="C43" t="str">
            <v>The Computer Journal</v>
          </cell>
          <cell r="D43" t="str">
            <v>Mathematics &amp; Physical Sciences</v>
          </cell>
        </row>
        <row r="44">
          <cell r="A44" t="str">
            <v>CONPEC</v>
          </cell>
          <cell r="B44" t="str">
            <v>JCONPEC</v>
          </cell>
          <cell r="C44" t="str">
            <v>Contributions to Political Economy</v>
          </cell>
          <cell r="D44" t="str">
            <v>Social Sciences</v>
          </cell>
        </row>
        <row r="45">
          <cell r="A45" t="str">
            <v>CRIMIN</v>
          </cell>
          <cell r="B45" t="str">
            <v>JCRIMIN</v>
          </cell>
          <cell r="C45" t="str">
            <v>The British Journal of Criminology</v>
          </cell>
          <cell r="D45" t="str">
            <v>Social Sciences</v>
          </cell>
        </row>
        <row r="46">
          <cell r="A46" t="str">
            <v>DEAFED</v>
          </cell>
          <cell r="B46" t="str">
            <v>JDEAFED</v>
          </cell>
          <cell r="C46" t="str">
            <v>The Journal of Deaf Studies and Deaf Education</v>
          </cell>
          <cell r="D46" t="str">
            <v>Medicine</v>
          </cell>
        </row>
        <row r="47">
          <cell r="A47" t="str">
            <v>DESIGN</v>
          </cell>
          <cell r="B47" t="str">
            <v>JDESIGN</v>
          </cell>
          <cell r="C47" t="str">
            <v>Journal of Design History</v>
          </cell>
          <cell r="D47" t="str">
            <v>Humanities</v>
          </cell>
        </row>
        <row r="48">
          <cell r="A48" t="str">
            <v>DNARES</v>
          </cell>
          <cell r="B48" t="str">
            <v>JDNARES</v>
          </cell>
          <cell r="C48" t="str">
            <v>DNA Research</v>
          </cell>
          <cell r="D48" t="str">
            <v>Life Sciences</v>
          </cell>
        </row>
        <row r="49">
          <cell r="A49" t="str">
            <v>EARLYJ</v>
          </cell>
          <cell r="B49" t="str">
            <v>JEARLYJ</v>
          </cell>
          <cell r="C49" t="str">
            <v>Early Music</v>
          </cell>
          <cell r="D49" t="str">
            <v>Humanities</v>
          </cell>
        </row>
        <row r="50">
          <cell r="A50" t="str">
            <v>EBCAMJ</v>
          </cell>
          <cell r="B50" t="str">
            <v>JEBCAMJ</v>
          </cell>
          <cell r="C50" t="str">
            <v>Evidence-based Complementary and Alternative Medicine</v>
          </cell>
          <cell r="D50" t="str">
            <v>Medicine</v>
          </cell>
        </row>
        <row r="51">
          <cell r="A51" t="str">
            <v>ECOINQ</v>
          </cell>
          <cell r="B51" t="str">
            <v>JECOINQ</v>
          </cell>
          <cell r="C51" t="str">
            <v>Economic Inquiry</v>
          </cell>
          <cell r="D51" t="str">
            <v>Social Sciences</v>
          </cell>
        </row>
        <row r="52">
          <cell r="A52" t="str">
            <v>ECOPOL</v>
          </cell>
          <cell r="B52" t="str">
            <v>JECOPOL</v>
          </cell>
          <cell r="C52" t="str">
            <v>Oxford Review of Economic Policy</v>
          </cell>
          <cell r="D52" t="str">
            <v>Social Sciences</v>
          </cell>
        </row>
        <row r="53">
          <cell r="A53" t="str">
            <v>EHEART</v>
          </cell>
          <cell r="B53" t="str">
            <v>JEHEART</v>
          </cell>
          <cell r="C53" t="str">
            <v>European Heart Journal</v>
          </cell>
          <cell r="D53" t="str">
            <v>Medicine</v>
          </cell>
        </row>
        <row r="54">
          <cell r="A54" t="str">
            <v>EJILAW</v>
          </cell>
          <cell r="B54" t="str">
            <v>JEJILAW</v>
          </cell>
          <cell r="C54" t="str">
            <v>European Journal of International Law</v>
          </cell>
          <cell r="D54" t="str">
            <v>Law</v>
          </cell>
        </row>
        <row r="55">
          <cell r="A55" t="str">
            <v>ELTJ.J</v>
          </cell>
          <cell r="B55" t="str">
            <v>JELTJ.J</v>
          </cell>
          <cell r="C55" t="str">
            <v>ELT Journal</v>
          </cell>
          <cell r="D55" t="str">
            <v>Humanities</v>
          </cell>
        </row>
        <row r="56">
          <cell r="A56" t="str">
            <v>ENGHIS</v>
          </cell>
          <cell r="B56" t="str">
            <v>JENGHIS</v>
          </cell>
          <cell r="C56" t="str">
            <v>The English Historical Review</v>
          </cell>
          <cell r="D56" t="str">
            <v>Humanities</v>
          </cell>
        </row>
        <row r="57">
          <cell r="A57" t="str">
            <v>ENVLAW</v>
          </cell>
          <cell r="B57" t="str">
            <v>JENVLAW</v>
          </cell>
          <cell r="C57" t="str">
            <v>Journal of Environmental Law</v>
          </cell>
          <cell r="D57" t="str">
            <v>Law</v>
          </cell>
        </row>
        <row r="58">
          <cell r="A58" t="str">
            <v>EORTHO</v>
          </cell>
          <cell r="B58" t="str">
            <v>JEORTHO</v>
          </cell>
          <cell r="C58" t="str">
            <v>The European Journal of Orthodontics</v>
          </cell>
          <cell r="D58" t="str">
            <v>Medicine</v>
          </cell>
        </row>
        <row r="59">
          <cell r="A59" t="str">
            <v>ESCRIT</v>
          </cell>
          <cell r="B59" t="str">
            <v>JESCRIT</v>
          </cell>
          <cell r="C59" t="str">
            <v>Essays in Criticism</v>
          </cell>
          <cell r="D59" t="str">
            <v>Humanities</v>
          </cell>
        </row>
        <row r="60">
          <cell r="A60" t="str">
            <v>EUPACE</v>
          </cell>
          <cell r="B60" t="str">
            <v>JEUPACE</v>
          </cell>
          <cell r="C60" t="str">
            <v>Europace</v>
          </cell>
          <cell r="D60" t="str">
            <v>Medicine</v>
          </cell>
        </row>
        <row r="61">
          <cell r="A61" t="str">
            <v>EURPUB</v>
          </cell>
          <cell r="B61" t="str">
            <v>JEURPUB</v>
          </cell>
          <cell r="C61" t="str">
            <v>The European Journal of Public Health</v>
          </cell>
          <cell r="D61" t="str">
            <v>Medicine</v>
          </cell>
        </row>
        <row r="62">
          <cell r="A62" t="str">
            <v>EURRAG</v>
          </cell>
          <cell r="B62" t="str">
            <v>JEURRAG</v>
          </cell>
          <cell r="C62" t="str">
            <v>European Review of Agricultural Economics</v>
          </cell>
          <cell r="D62" t="str">
            <v>Social Sciences</v>
          </cell>
        </row>
        <row r="63">
          <cell r="A63" t="str">
            <v>EURSOJ</v>
          </cell>
          <cell r="B63" t="str">
            <v>JEURSOJ</v>
          </cell>
          <cell r="C63" t="str">
            <v>European Sociological Review</v>
          </cell>
          <cell r="D63" t="str">
            <v>Social Sciences</v>
          </cell>
        </row>
        <row r="64">
          <cell r="A64" t="str">
            <v>EXBOTJ</v>
          </cell>
          <cell r="B64" t="str">
            <v>JEXBOTJ</v>
          </cell>
          <cell r="C64" t="str">
            <v>Journal of Experimental Botany</v>
          </cell>
          <cell r="D64" t="str">
            <v>Life Sciences</v>
          </cell>
        </row>
        <row r="65">
          <cell r="A65" t="str">
            <v>FAMPRJ</v>
          </cell>
          <cell r="B65" t="str">
            <v>JFAMPRJ</v>
          </cell>
          <cell r="C65" t="str">
            <v>Family Practice</v>
          </cell>
          <cell r="D65" t="str">
            <v>Medicine</v>
          </cell>
        </row>
        <row r="66">
          <cell r="A66" t="str">
            <v>FORESJ</v>
          </cell>
          <cell r="B66" t="str">
            <v>JFORESJ</v>
          </cell>
          <cell r="C66" t="str">
            <v>Forestry: An International Journal of Forest Research</v>
          </cell>
          <cell r="D66" t="str">
            <v>Life Sciences</v>
          </cell>
        </row>
        <row r="67">
          <cell r="A67" t="str">
            <v>FORMOD</v>
          </cell>
          <cell r="B67" t="str">
            <v>JFORMOD</v>
          </cell>
          <cell r="C67" t="str">
            <v>Forum for Modern Language Studies</v>
          </cell>
          <cell r="D67" t="str">
            <v>Humanities</v>
          </cell>
        </row>
        <row r="68">
          <cell r="A68" t="str">
            <v>FREBUL</v>
          </cell>
          <cell r="B68" t="str">
            <v>JFREBUL</v>
          </cell>
          <cell r="C68" t="str">
            <v>French Studies Bulletin</v>
          </cell>
          <cell r="D68" t="str">
            <v>Humanities</v>
          </cell>
        </row>
        <row r="69">
          <cell r="A69" t="str">
            <v>FRENCH</v>
          </cell>
          <cell r="B69" t="str">
            <v>JFRENCH</v>
          </cell>
          <cell r="C69" t="str">
            <v>French History</v>
          </cell>
          <cell r="D69" t="str">
            <v>Humanities</v>
          </cell>
        </row>
        <row r="70">
          <cell r="A70" t="str">
            <v>FRESTU</v>
          </cell>
          <cell r="B70" t="str">
            <v>JFRESTU</v>
          </cell>
          <cell r="C70" t="str">
            <v>French Studies</v>
          </cell>
          <cell r="D70" t="str">
            <v>Humanities</v>
          </cell>
        </row>
        <row r="71">
          <cell r="A71" t="str">
            <v>GERONA</v>
          </cell>
          <cell r="B71" t="str">
            <v>JGERONA</v>
          </cell>
          <cell r="C71" t="str">
            <v>Journals of Gerontology: Series A</v>
          </cell>
          <cell r="D71" t="str">
            <v>Life Sciences &amp; Medicine</v>
          </cell>
        </row>
        <row r="72">
          <cell r="A72" t="str">
            <v>GERONB</v>
          </cell>
          <cell r="B72" t="str">
            <v>JGERONB</v>
          </cell>
          <cell r="C72" t="str">
            <v>Journals of Gerontology: Series B</v>
          </cell>
          <cell r="D72" t="str">
            <v>Medicine</v>
          </cell>
        </row>
        <row r="73">
          <cell r="A73" t="str">
            <v>GERONT</v>
          </cell>
          <cell r="B73" t="str">
            <v>JGERONT</v>
          </cell>
          <cell r="C73" t="str">
            <v>The Journal of Gerontology</v>
          </cell>
          <cell r="D73" t="str">
            <v>Medicine</v>
          </cell>
        </row>
        <row r="74">
          <cell r="A74" t="str">
            <v>GLYCOB</v>
          </cell>
          <cell r="B74" t="str">
            <v>JGLYCOB</v>
          </cell>
          <cell r="C74" t="str">
            <v>Glycobiology</v>
          </cell>
          <cell r="D74" t="str">
            <v>Life Sciences</v>
          </cell>
        </row>
        <row r="75">
          <cell r="A75" t="str">
            <v>HEALED</v>
          </cell>
          <cell r="B75" t="str">
            <v>JHEALED</v>
          </cell>
          <cell r="C75" t="str">
            <v>Health Education Research</v>
          </cell>
          <cell r="D75" t="str">
            <v>Medicine</v>
          </cell>
        </row>
        <row r="76">
          <cell r="A76" t="str">
            <v>HEAPOL</v>
          </cell>
          <cell r="B76" t="str">
            <v>JHEAPOL</v>
          </cell>
          <cell r="C76" t="str">
            <v>Health Policy and Planning</v>
          </cell>
          <cell r="D76" t="str">
            <v>Medicine</v>
          </cell>
        </row>
        <row r="77">
          <cell r="A77" t="str">
            <v>HEAPRO</v>
          </cell>
          <cell r="B77" t="str">
            <v>JHEAPRO</v>
          </cell>
          <cell r="C77" t="str">
            <v>Health Promotion International</v>
          </cell>
          <cell r="D77" t="str">
            <v>Medicine</v>
          </cell>
        </row>
        <row r="78">
          <cell r="A78" t="str">
            <v>HISCOL</v>
          </cell>
          <cell r="B78" t="str">
            <v>JHISCOL</v>
          </cell>
          <cell r="C78" t="str">
            <v>Journal of the History of Collections</v>
          </cell>
          <cell r="D78" t="str">
            <v>Humanities</v>
          </cell>
        </row>
        <row r="79">
          <cell r="A79" t="str">
            <v>HIWORK</v>
          </cell>
          <cell r="B79" t="str">
            <v>JHIWORK</v>
          </cell>
          <cell r="C79" t="str">
            <v>History Workshop Journal</v>
          </cell>
          <cell r="D79" t="str">
            <v>Humanities</v>
          </cell>
        </row>
        <row r="80">
          <cell r="A80" t="str">
            <v>HMG..J</v>
          </cell>
          <cell r="B80" t="str">
            <v>JHMG..J</v>
          </cell>
          <cell r="C80" t="str">
            <v>Human Molecular Genetics</v>
          </cell>
          <cell r="D80" t="str">
            <v>Life Sciences</v>
          </cell>
        </row>
        <row r="81">
          <cell r="A81" t="str">
            <v>HOLGEN</v>
          </cell>
          <cell r="B81" t="str">
            <v>JHOLGEN</v>
          </cell>
          <cell r="C81" t="str">
            <v>Holocaust and Genocide Studies</v>
          </cell>
          <cell r="D81" t="str">
            <v>Humanities</v>
          </cell>
        </row>
        <row r="82">
          <cell r="A82" t="str">
            <v>HRLREV</v>
          </cell>
          <cell r="B82" t="str">
            <v>JHRLREV</v>
          </cell>
          <cell r="C82" t="str">
            <v>Human Rights Law Review</v>
          </cell>
          <cell r="D82" t="str">
            <v>Law</v>
          </cell>
        </row>
        <row r="83">
          <cell r="A83" t="str">
            <v>HUMREP</v>
          </cell>
          <cell r="B83" t="str">
            <v>JHUMREP</v>
          </cell>
          <cell r="C83" t="str">
            <v>Human Reproduction</v>
          </cell>
          <cell r="D83" t="str">
            <v>Medicine</v>
          </cell>
        </row>
        <row r="84">
          <cell r="A84" t="str">
            <v>HUMUPD</v>
          </cell>
          <cell r="B84" t="str">
            <v>JHUMUPD</v>
          </cell>
          <cell r="C84" t="str">
            <v>Human Reproduction Update</v>
          </cell>
          <cell r="D84" t="str">
            <v>Medicine</v>
          </cell>
        </row>
        <row r="85">
          <cell r="A85" t="str">
            <v>ICBIOL</v>
          </cell>
          <cell r="B85" t="str">
            <v>JICBIOL</v>
          </cell>
          <cell r="C85" t="str">
            <v>Integrative and Comparative Biology</v>
          </cell>
          <cell r="D85" t="str">
            <v>Life Sciences</v>
          </cell>
        </row>
        <row r="86">
          <cell r="A86" t="str">
            <v>ICESJM</v>
          </cell>
          <cell r="B86" t="str">
            <v>JICESJM</v>
          </cell>
          <cell r="C86" t="str">
            <v>ICES Journal of Marine Science: Journal du Conseil</v>
          </cell>
          <cell r="D86" t="str">
            <v>Life Sciences</v>
          </cell>
        </row>
        <row r="87">
          <cell r="A87" t="str">
            <v>ICLQ.J</v>
          </cell>
          <cell r="B87" t="str">
            <v>JICLQ.J</v>
          </cell>
          <cell r="C87" t="str">
            <v>International and Comparative Law Quarterly</v>
          </cell>
          <cell r="D87" t="str">
            <v>Law</v>
          </cell>
        </row>
        <row r="88">
          <cell r="A88" t="str">
            <v>IJCLAW</v>
          </cell>
          <cell r="B88" t="str">
            <v>JIJCLAW</v>
          </cell>
          <cell r="C88" t="str">
            <v>International Journal of Constitutional Law</v>
          </cell>
          <cell r="D88" t="str">
            <v>Law</v>
          </cell>
        </row>
        <row r="89">
          <cell r="A89" t="str">
            <v>IJE..J</v>
          </cell>
          <cell r="B89" t="str">
            <v>JIJE..J</v>
          </cell>
          <cell r="C89" t="str">
            <v>International Journal of Epidemiology</v>
          </cell>
          <cell r="D89" t="str">
            <v>Medicine</v>
          </cell>
        </row>
        <row r="90">
          <cell r="A90" t="str">
            <v>IJTJUS</v>
          </cell>
          <cell r="B90" t="str">
            <v>JIJTJUS</v>
          </cell>
          <cell r="C90" t="str">
            <v>International Journal of Transitional Justice</v>
          </cell>
          <cell r="D90" t="str">
            <v>Law</v>
          </cell>
        </row>
        <row r="91">
          <cell r="A91" t="str">
            <v>IJTJUS</v>
          </cell>
          <cell r="B91" t="str">
            <v>JIJTJUS</v>
          </cell>
          <cell r="C91" t="str">
            <v>International Journal of Transitional Justice</v>
          </cell>
          <cell r="D91" t="str">
            <v>Social Sciences</v>
          </cell>
        </row>
        <row r="92">
          <cell r="A92" t="str">
            <v>IMAMAN</v>
          </cell>
          <cell r="B92" t="str">
            <v>JIMAMAN</v>
          </cell>
          <cell r="C92" t="str">
            <v>IMA Journal of Management Mathematics</v>
          </cell>
          <cell r="D92" t="str">
            <v>Mathematics &amp; Physical Sciences</v>
          </cell>
        </row>
        <row r="93">
          <cell r="A93" t="str">
            <v>IMAMAT</v>
          </cell>
          <cell r="B93" t="str">
            <v>JIMAMAT</v>
          </cell>
          <cell r="C93" t="str">
            <v>IMA Journal of Applied Mathematics</v>
          </cell>
          <cell r="D93" t="str">
            <v>Mathematics &amp; Physical Sciences</v>
          </cell>
        </row>
        <row r="94">
          <cell r="A94" t="str">
            <v>IMAMCI</v>
          </cell>
          <cell r="B94" t="str">
            <v>JIMAMCI</v>
          </cell>
          <cell r="C94" t="str">
            <v>IMA Journal of Mathematical Control and Information</v>
          </cell>
          <cell r="D94" t="str">
            <v>Mathematics &amp; Physical Sciences</v>
          </cell>
        </row>
        <row r="95">
          <cell r="A95" t="str">
            <v>IMAMMB</v>
          </cell>
          <cell r="B95" t="str">
            <v>JIMAMMB</v>
          </cell>
          <cell r="C95" t="str">
            <v>Mathematical Medicine and Biology: A Journal of the IMA</v>
          </cell>
          <cell r="D95" t="str">
            <v>Mathematics &amp; Physical Sciences</v>
          </cell>
        </row>
        <row r="96">
          <cell r="A96" t="str">
            <v>IMANUM</v>
          </cell>
          <cell r="B96" t="str">
            <v>JIMANUM</v>
          </cell>
          <cell r="C96" t="str">
            <v>IMA Journal of Numerical Analysis</v>
          </cell>
          <cell r="D96" t="str">
            <v>Mathematics &amp; Physical Sciences</v>
          </cell>
        </row>
        <row r="97">
          <cell r="A97" t="str">
            <v>IMRNOT</v>
          </cell>
          <cell r="B97" t="str">
            <v>JIMRNOT</v>
          </cell>
          <cell r="C97" t="str">
            <v>International Mathematics Research Notices</v>
          </cell>
          <cell r="D97" t="str">
            <v>Mathematics &amp; Physical Sciences</v>
          </cell>
        </row>
        <row r="98">
          <cell r="A98" t="str">
            <v>IMRPAP</v>
          </cell>
          <cell r="B98" t="str">
            <v>JIMRPAP</v>
          </cell>
          <cell r="C98" t="str">
            <v>International Mathematics Research Papers</v>
          </cell>
          <cell r="D98" t="str">
            <v>Mathematics &amp; Physical Sciences</v>
          </cell>
        </row>
        <row r="99">
          <cell r="A99" t="str">
            <v>IMRSUR</v>
          </cell>
          <cell r="B99" t="str">
            <v>JIMRSUR</v>
          </cell>
          <cell r="C99" t="str">
            <v>International Mathematics Research Surveys</v>
          </cell>
          <cell r="D99" t="str">
            <v>Mathematics &amp; Physical Sciences</v>
          </cell>
        </row>
        <row r="100">
          <cell r="A100" t="str">
            <v>INDCOR</v>
          </cell>
          <cell r="B100" t="str">
            <v>JINDCOR</v>
          </cell>
          <cell r="C100" t="str">
            <v>Industrial and Corporate Change</v>
          </cell>
          <cell r="D100" t="str">
            <v>Social Sciences</v>
          </cell>
        </row>
        <row r="101">
          <cell r="A101" t="str">
            <v>INDLAW</v>
          </cell>
          <cell r="B101" t="str">
            <v>JINDLAW</v>
          </cell>
          <cell r="C101" t="str">
            <v>Industrial Law Journal</v>
          </cell>
          <cell r="D101" t="str">
            <v>Law</v>
          </cell>
        </row>
        <row r="102">
          <cell r="A102" t="str">
            <v>INTIMM</v>
          </cell>
          <cell r="B102" t="str">
            <v>JINTIMM</v>
          </cell>
          <cell r="C102" t="str">
            <v>International Immunology</v>
          </cell>
          <cell r="D102" t="str">
            <v>Life Sciences</v>
          </cell>
        </row>
        <row r="103">
          <cell r="A103" t="str">
            <v>INTPOR</v>
          </cell>
          <cell r="B103" t="str">
            <v>JINTPOR</v>
          </cell>
          <cell r="C103" t="str">
            <v>International Journal of Public Opinion Research</v>
          </cell>
          <cell r="D103" t="str">
            <v>Social Sciences</v>
          </cell>
        </row>
        <row r="104">
          <cell r="A104" t="str">
            <v>INTQHC</v>
          </cell>
          <cell r="B104" t="str">
            <v>JINTQHC</v>
          </cell>
          <cell r="C104" t="str">
            <v>International Journal for Quality in Health Care</v>
          </cell>
          <cell r="D104" t="str">
            <v>Medicine</v>
          </cell>
        </row>
        <row r="105">
          <cell r="A105" t="str">
            <v>INTTEC</v>
          </cell>
          <cell r="B105" t="str">
            <v>JINTTEC</v>
          </cell>
          <cell r="C105" t="str">
            <v>International Journal of Law and Information Technology</v>
          </cell>
          <cell r="D105" t="str">
            <v>Law</v>
          </cell>
        </row>
        <row r="106">
          <cell r="A106" t="str">
            <v>IRASIA</v>
          </cell>
          <cell r="B106" t="str">
            <v>JIRASIA</v>
          </cell>
          <cell r="C106" t="str">
            <v>International Relations of the Asia-Pacific</v>
          </cell>
          <cell r="D106" t="str">
            <v>Social Sciences</v>
          </cell>
        </row>
        <row r="107">
          <cell r="A107" t="str">
            <v>ISLAMJ</v>
          </cell>
          <cell r="B107" t="str">
            <v>JISLAMJ</v>
          </cell>
          <cell r="C107" t="str">
            <v>Journal of Islamic Studies</v>
          </cell>
          <cell r="D107" t="str">
            <v>Humanities</v>
          </cell>
        </row>
        <row r="108">
          <cell r="A108" t="str">
            <v>JAAREL</v>
          </cell>
          <cell r="B108" t="str">
            <v>JJAAREL</v>
          </cell>
          <cell r="C108" t="str">
            <v>Journal of the American Academy of Religion</v>
          </cell>
          <cell r="D108" t="str">
            <v>Humanities</v>
          </cell>
        </row>
        <row r="109">
          <cell r="A109" t="str">
            <v>JAFECO</v>
          </cell>
          <cell r="B109" t="str">
            <v>JJAFECO</v>
          </cell>
          <cell r="C109" t="str">
            <v>Journal of African Economies</v>
          </cell>
          <cell r="D109" t="str">
            <v>Social Sciences</v>
          </cell>
        </row>
        <row r="110">
          <cell r="A110" t="str">
            <v>JALSCI</v>
          </cell>
          <cell r="B110" t="str">
            <v>JJALSCI</v>
          </cell>
          <cell r="C110" t="str">
            <v>Journal of the History of Medicine and Allied Sciences</v>
          </cell>
          <cell r="D110" t="str">
            <v>Humanities</v>
          </cell>
        </row>
        <row r="111">
          <cell r="A111" t="str">
            <v>JANMIC</v>
          </cell>
          <cell r="B111" t="str">
            <v>JJANMIC</v>
          </cell>
          <cell r="C111" t="str">
            <v>Journal of Antimicrobial Chemotherapy</v>
          </cell>
          <cell r="D111" t="str">
            <v>Medicine</v>
          </cell>
        </row>
        <row r="112">
          <cell r="A112" t="str">
            <v>JCONSL</v>
          </cell>
          <cell r="B112" t="str">
            <v>JJCONSL</v>
          </cell>
          <cell r="C112" t="str">
            <v>Journal of Conflict and Security Law</v>
          </cell>
          <cell r="D112" t="str">
            <v>Law</v>
          </cell>
        </row>
        <row r="113">
          <cell r="A113" t="str">
            <v>JFINEC</v>
          </cell>
          <cell r="B113" t="str">
            <v>JJFINEC</v>
          </cell>
          <cell r="C113" t="str">
            <v>Journal of Financial Econometrics</v>
          </cell>
          <cell r="D113" t="str">
            <v>Social Sciences</v>
          </cell>
        </row>
        <row r="114">
          <cell r="A114" t="str">
            <v>JHERED</v>
          </cell>
          <cell r="B114" t="str">
            <v>JJHERED</v>
          </cell>
          <cell r="C114" t="str">
            <v>Journal of Heredity</v>
          </cell>
          <cell r="D114" t="str">
            <v>Life Sciences</v>
          </cell>
        </row>
        <row r="115">
          <cell r="A115" t="str">
            <v>JICJUS</v>
          </cell>
          <cell r="B115" t="str">
            <v>JJICJUS</v>
          </cell>
          <cell r="C115" t="str">
            <v>Journal of International Criminal Justice</v>
          </cell>
          <cell r="D115" t="str">
            <v>Law</v>
          </cell>
        </row>
        <row r="116">
          <cell r="A116" t="str">
            <v>JICRUJ</v>
          </cell>
          <cell r="B116" t="str">
            <v>JJICRUJ</v>
          </cell>
          <cell r="C116" t="str">
            <v>Journal of the ICRU</v>
          </cell>
          <cell r="D116" t="str">
            <v>Mathematics &amp; Physical Sciences</v>
          </cell>
        </row>
        <row r="117">
          <cell r="A117" t="str">
            <v>JICRUJ</v>
          </cell>
          <cell r="B117" t="str">
            <v>JJICRUJ</v>
          </cell>
          <cell r="C117" t="str">
            <v>Journal of the ICRU</v>
          </cell>
          <cell r="D117" t="str">
            <v>Medicine</v>
          </cell>
        </row>
        <row r="118">
          <cell r="A118" t="str">
            <v>JIELAW</v>
          </cell>
          <cell r="B118" t="str">
            <v>JJIELAW</v>
          </cell>
          <cell r="C118" t="str">
            <v>Journal of International Economic Law</v>
          </cell>
          <cell r="D118" t="str">
            <v>Law</v>
          </cell>
        </row>
        <row r="119">
          <cell r="A119" t="str">
            <v>JIGPAL</v>
          </cell>
          <cell r="B119" t="str">
            <v>JJIGPAL</v>
          </cell>
          <cell r="C119" t="str">
            <v>Logic Journal of the IGPL</v>
          </cell>
          <cell r="D119" t="str">
            <v>Mathematics &amp; Physical Sciences</v>
          </cell>
        </row>
        <row r="120">
          <cell r="A120" t="str">
            <v>JIPLAP</v>
          </cell>
          <cell r="B120" t="str">
            <v>JJIPLAP</v>
          </cell>
          <cell r="C120" t="str">
            <v>Journal of Intellectual Property Law &amp; Practice</v>
          </cell>
          <cell r="D120" t="str">
            <v>Law</v>
          </cell>
        </row>
        <row r="121">
          <cell r="A121" t="str">
            <v>JJBIOC</v>
          </cell>
          <cell r="B121" t="str">
            <v>JJJBIOC</v>
          </cell>
          <cell r="C121" t="str">
            <v>The Journal of Biochemistry</v>
          </cell>
          <cell r="D121" t="str">
            <v>Life Sciences</v>
          </cell>
        </row>
        <row r="122">
          <cell r="A122" t="str">
            <v>JJCO.J</v>
          </cell>
          <cell r="B122" t="str">
            <v>JJJCO.J</v>
          </cell>
          <cell r="C122" t="str">
            <v>Japanese Journal of Clinical Oncology</v>
          </cell>
          <cell r="D122" t="str">
            <v>Medicine</v>
          </cell>
        </row>
        <row r="123">
          <cell r="A123" t="str">
            <v>JLEORG</v>
          </cell>
          <cell r="B123" t="str">
            <v>JJLEORG</v>
          </cell>
          <cell r="C123" t="str">
            <v>The Journal of Law, Economics, and Organization</v>
          </cell>
          <cell r="D123" t="str">
            <v>Law</v>
          </cell>
        </row>
        <row r="124">
          <cell r="A124" t="str">
            <v>JLMSOC</v>
          </cell>
          <cell r="B124" t="str">
            <v>JJLMSOC</v>
          </cell>
          <cell r="C124" t="str">
            <v>Journal of the London Mathematical Society</v>
          </cell>
          <cell r="D124" t="str">
            <v>Mathematics &amp; Physical Sciences</v>
          </cell>
        </row>
        <row r="125">
          <cell r="A125" t="str">
            <v>JMICRO</v>
          </cell>
          <cell r="B125" t="str">
            <v>JJMICRO</v>
          </cell>
          <cell r="C125" t="str">
            <v>Journal of Electron Microscopy</v>
          </cell>
          <cell r="D125" t="str">
            <v>Life Sciences</v>
          </cell>
        </row>
        <row r="126">
          <cell r="A126" t="str">
            <v>JNCI.J</v>
          </cell>
          <cell r="B126" t="str">
            <v>JJNCI.J</v>
          </cell>
          <cell r="C126" t="str">
            <v>JNCI: Journal of the National Cancer Institute</v>
          </cell>
          <cell r="D126" t="str">
            <v>Medicine</v>
          </cell>
        </row>
        <row r="127">
          <cell r="A127" t="str">
            <v>JNLECG</v>
          </cell>
          <cell r="B127" t="str">
            <v>JJNLECG</v>
          </cell>
          <cell r="C127" t="str">
            <v>Journal of Economic Geography</v>
          </cell>
          <cell r="D127" t="str">
            <v>Social Sciences</v>
          </cell>
        </row>
        <row r="128">
          <cell r="A128" t="str">
            <v>JOCLEC</v>
          </cell>
          <cell r="B128" t="str">
            <v>JJOCLEC</v>
          </cell>
          <cell r="C128" t="str">
            <v>Journal of Competition Law and Economics</v>
          </cell>
          <cell r="D128" t="str">
            <v>Law</v>
          </cell>
        </row>
        <row r="129">
          <cell r="A129" t="str">
            <v>JOPART</v>
          </cell>
          <cell r="B129" t="str">
            <v>JJOPART</v>
          </cell>
          <cell r="C129" t="str">
            <v>Journal of Public Administration Research and Theory</v>
          </cell>
          <cell r="D129" t="str">
            <v>Social Sciences</v>
          </cell>
        </row>
        <row r="130">
          <cell r="A130" t="str">
            <v>JPECOL</v>
          </cell>
          <cell r="B130" t="str">
            <v>JJPECOL</v>
          </cell>
          <cell r="C130" t="str">
            <v>Journal of Plant Ecology</v>
          </cell>
          <cell r="D130" t="str">
            <v>Life Sciences</v>
          </cell>
        </row>
        <row r="131">
          <cell r="A131" t="str">
            <v>JPEPSY</v>
          </cell>
          <cell r="B131" t="str">
            <v>JJPEPSY</v>
          </cell>
          <cell r="C131" t="str">
            <v>Journal of Pediatric Psychology</v>
          </cell>
          <cell r="D131" t="str">
            <v>Medicine</v>
          </cell>
        </row>
        <row r="132">
          <cell r="A132" t="str">
            <v>JWELAB</v>
          </cell>
          <cell r="B132" t="str">
            <v>JJWELAB</v>
          </cell>
          <cell r="C132" t="str">
            <v>Journal of World Energy Law and Business</v>
          </cell>
          <cell r="D132" t="str">
            <v>Law</v>
          </cell>
        </row>
        <row r="133">
          <cell r="A133" t="str">
            <v>LAWFAM</v>
          </cell>
          <cell r="B133" t="str">
            <v>JLAWFAM</v>
          </cell>
          <cell r="C133" t="str">
            <v>International Journal of Law, Policy and the Family</v>
          </cell>
          <cell r="D133" t="str">
            <v>Law</v>
          </cell>
        </row>
        <row r="134">
          <cell r="A134" t="str">
            <v>LAWPRJ</v>
          </cell>
          <cell r="B134" t="str">
            <v>JLAWPRJ</v>
          </cell>
          <cell r="C134" t="str">
            <v>Law, Probability and Risk</v>
          </cell>
          <cell r="D134" t="str">
            <v>Law</v>
          </cell>
        </row>
        <row r="135">
          <cell r="A135" t="str">
            <v>LAWPRJ</v>
          </cell>
          <cell r="B135" t="str">
            <v>JLAWPRJ</v>
          </cell>
          <cell r="C135" t="str">
            <v>Law, Probability and Risk</v>
          </cell>
          <cell r="D135" t="str">
            <v>Mathematics &amp; Physical Sciences</v>
          </cell>
        </row>
        <row r="136">
          <cell r="A136" t="str">
            <v>LEXICO</v>
          </cell>
          <cell r="B136" t="str">
            <v>JLEXICO</v>
          </cell>
          <cell r="C136" t="str">
            <v>International Journal of Lexicography</v>
          </cell>
          <cell r="D136" t="str">
            <v>Humanities</v>
          </cell>
        </row>
        <row r="137">
          <cell r="A137" t="str">
            <v>LIBRAJ</v>
          </cell>
          <cell r="B137" t="str">
            <v>JLIBRAJ</v>
          </cell>
          <cell r="C137" t="str">
            <v>The Library</v>
          </cell>
          <cell r="D137" t="str">
            <v>Humanities</v>
          </cell>
        </row>
        <row r="138">
          <cell r="A138" t="str">
            <v>LITLIN</v>
          </cell>
          <cell r="B138" t="str">
            <v>JLITLIN</v>
          </cell>
          <cell r="C138" t="str">
            <v>Literary and Linguistic Computing</v>
          </cell>
          <cell r="D138" t="str">
            <v>Humanities</v>
          </cell>
        </row>
        <row r="139">
          <cell r="A139" t="str">
            <v>LITMAG</v>
          </cell>
          <cell r="B139" t="str">
            <v>JLITMAG</v>
          </cell>
          <cell r="C139" t="str">
            <v>Literary Imagination</v>
          </cell>
          <cell r="D139" t="str">
            <v>Humanities</v>
          </cell>
        </row>
        <row r="140">
          <cell r="A140" t="str">
            <v>LITTHE</v>
          </cell>
          <cell r="B140" t="str">
            <v>JLITTHE</v>
          </cell>
          <cell r="C140" t="str">
            <v>Literature and Theology</v>
          </cell>
          <cell r="D140" t="str">
            <v>Humanities</v>
          </cell>
        </row>
        <row r="141">
          <cell r="A141" t="str">
            <v>LOGCOM</v>
          </cell>
          <cell r="B141" t="str">
            <v>JLOGCOM</v>
          </cell>
          <cell r="C141" t="str">
            <v>Journal of Logic and Computation</v>
          </cell>
          <cell r="D141" t="str">
            <v>Mathematics &amp; Physical Sciences</v>
          </cell>
        </row>
        <row r="142">
          <cell r="A142" t="str">
            <v>MEDLAW</v>
          </cell>
          <cell r="B142" t="str">
            <v>JMEDLAW</v>
          </cell>
          <cell r="C142" t="str">
            <v>Medical Law Review</v>
          </cell>
          <cell r="D142" t="str">
            <v>Law</v>
          </cell>
        </row>
        <row r="143">
          <cell r="A143" t="str">
            <v>MIND.J</v>
          </cell>
          <cell r="B143" t="str">
            <v>JMIND.J</v>
          </cell>
          <cell r="C143" t="str">
            <v>Mind</v>
          </cell>
          <cell r="D143" t="str">
            <v>Humanities</v>
          </cell>
        </row>
        <row r="144">
          <cell r="A144" t="str">
            <v>MODJUD</v>
          </cell>
          <cell r="B144" t="str">
            <v>JMODJUD</v>
          </cell>
          <cell r="C144" t="str">
            <v>Modern Judaism - A Journal of Jewish Ideas and Experience</v>
          </cell>
          <cell r="D144" t="str">
            <v>Humanities</v>
          </cell>
        </row>
        <row r="145">
          <cell r="A145" t="str">
            <v>MOLBEV</v>
          </cell>
          <cell r="B145" t="str">
            <v>JMOLBEV</v>
          </cell>
          <cell r="C145" t="str">
            <v>Molecular Biology and Evolution</v>
          </cell>
          <cell r="D145" t="str">
            <v>Life Sciences</v>
          </cell>
        </row>
        <row r="146">
          <cell r="A146" t="str">
            <v>MOLEHR</v>
          </cell>
          <cell r="B146" t="str">
            <v>JMOLEHR</v>
          </cell>
          <cell r="C146" t="str">
            <v>Molecular Human Reproduction</v>
          </cell>
          <cell r="D146" t="str">
            <v>Medicine</v>
          </cell>
        </row>
        <row r="147">
          <cell r="A147" t="str">
            <v>MOLLUS</v>
          </cell>
          <cell r="B147" t="str">
            <v>JMOLLUS</v>
          </cell>
          <cell r="C147" t="str">
            <v>Journal of Molluscan Studies</v>
          </cell>
          <cell r="D147" t="str">
            <v>Life Sciences</v>
          </cell>
        </row>
        <row r="148">
          <cell r="A148" t="str">
            <v>MPPHYS</v>
          </cell>
          <cell r="B148" t="str">
            <v>JMPPHYS</v>
          </cell>
          <cell r="C148" t="str">
            <v>Molecular Plant</v>
          </cell>
          <cell r="D148" t="str">
            <v>Life Sciences</v>
          </cell>
        </row>
        <row r="149">
          <cell r="A149" t="str">
            <v>MUSICJ</v>
          </cell>
          <cell r="B149" t="str">
            <v>JMUSICJ</v>
          </cell>
          <cell r="C149" t="str">
            <v>Music and Letters</v>
          </cell>
          <cell r="D149" t="str">
            <v>Humanities</v>
          </cell>
        </row>
        <row r="150">
          <cell r="A150" t="str">
            <v>MUSQTL</v>
          </cell>
          <cell r="B150" t="str">
            <v>JMUSQTL</v>
          </cell>
          <cell r="C150" t="str">
            <v>The Musical Quarterly</v>
          </cell>
          <cell r="D150" t="str">
            <v>Humanities</v>
          </cell>
        </row>
        <row r="151">
          <cell r="A151" t="str">
            <v>MUTAGE</v>
          </cell>
          <cell r="B151" t="str">
            <v>JMUTAGE</v>
          </cell>
          <cell r="C151" t="str">
            <v>Mutagenesis</v>
          </cell>
          <cell r="D151" t="str">
            <v>Life Sciences</v>
          </cell>
        </row>
        <row r="152">
          <cell r="A152" t="str">
            <v>NARESE</v>
          </cell>
          <cell r="B152" t="str">
            <v>JNARESE</v>
          </cell>
          <cell r="C152" t="str">
            <v>Nucleic Acids Research</v>
          </cell>
          <cell r="D152" t="str">
            <v>Life Sciences</v>
          </cell>
        </row>
        <row r="153">
          <cell r="A153" t="str">
            <v>NDT..J</v>
          </cell>
          <cell r="B153" t="str">
            <v>JNDT..J</v>
          </cell>
          <cell r="C153" t="str">
            <v>Nephrology Dialysis Transplantation</v>
          </cell>
          <cell r="D153" t="str">
            <v>Medicine</v>
          </cell>
        </row>
        <row r="154">
          <cell r="A154" t="str">
            <v>NOTESJ</v>
          </cell>
          <cell r="B154" t="str">
            <v>JNOTESJ</v>
          </cell>
          <cell r="C154" t="str">
            <v>Notes and Queries</v>
          </cell>
          <cell r="D154" t="str">
            <v>Humanities</v>
          </cell>
        </row>
        <row r="155">
          <cell r="A155" t="str">
            <v>OCCMED</v>
          </cell>
          <cell r="B155" t="str">
            <v>JOCCMED</v>
          </cell>
          <cell r="C155" t="str">
            <v>Occupational Medicine</v>
          </cell>
          <cell r="D155" t="str">
            <v>Medicine</v>
          </cell>
        </row>
        <row r="156">
          <cell r="A156" t="str">
            <v>OEP..J</v>
          </cell>
          <cell r="B156" t="str">
            <v>JOEP..J</v>
          </cell>
          <cell r="C156" t="str">
            <v>Oxford Economic Papers</v>
          </cell>
          <cell r="D156" t="str">
            <v>Social Sciences</v>
          </cell>
        </row>
        <row r="157">
          <cell r="A157" t="str">
            <v>OPERAQ</v>
          </cell>
          <cell r="B157" t="str">
            <v>JOPERAQ</v>
          </cell>
          <cell r="C157" t="str">
            <v>The Opera Quarterly</v>
          </cell>
          <cell r="D157" t="str">
            <v>Humanities</v>
          </cell>
        </row>
        <row r="158">
          <cell r="A158" t="str">
            <v>OXARTJ</v>
          </cell>
          <cell r="B158" t="str">
            <v>JOXARTJ</v>
          </cell>
          <cell r="C158" t="str">
            <v>Oxford Art Journal</v>
          </cell>
          <cell r="D158" t="str">
            <v>Humanities</v>
          </cell>
        </row>
        <row r="159">
          <cell r="A159" t="str">
            <v>OXJLSJ</v>
          </cell>
          <cell r="B159" t="str">
            <v>JOXJLSJ</v>
          </cell>
          <cell r="C159" t="str">
            <v>Oxford Journal of Legal Studies</v>
          </cell>
          <cell r="D159" t="str">
            <v>Law</v>
          </cell>
        </row>
        <row r="160">
          <cell r="A160" t="str">
            <v>PARLIJ</v>
          </cell>
          <cell r="B160" t="str">
            <v>JPARLIJ</v>
          </cell>
          <cell r="C160" t="str">
            <v>Parliamentary Affairs</v>
          </cell>
          <cell r="D160" t="str">
            <v>Social Sciences</v>
          </cell>
        </row>
        <row r="161">
          <cell r="A161" t="str">
            <v>PAST.J</v>
          </cell>
          <cell r="B161" t="str">
            <v>JPAST.J</v>
          </cell>
          <cell r="C161" t="str">
            <v>Past &amp; Present</v>
          </cell>
          <cell r="D161" t="str">
            <v>Humanities</v>
          </cell>
        </row>
        <row r="162">
          <cell r="A162" t="str">
            <v>PCP..J</v>
          </cell>
          <cell r="B162" t="str">
            <v>JPCP..J</v>
          </cell>
          <cell r="C162" t="str">
            <v>Plant and Cell Physiology</v>
          </cell>
          <cell r="D162" t="str">
            <v>Life Sciences</v>
          </cell>
        </row>
        <row r="163">
          <cell r="A163" t="str">
            <v>PETROJ</v>
          </cell>
          <cell r="B163" t="str">
            <v>JPETROJ</v>
          </cell>
          <cell r="C163" t="str">
            <v>Journal of Petrology</v>
          </cell>
          <cell r="D163" t="str">
            <v>Life Sciences</v>
          </cell>
        </row>
        <row r="164">
          <cell r="A164" t="str">
            <v>PHIMAT</v>
          </cell>
          <cell r="B164" t="str">
            <v>JPHIMAT</v>
          </cell>
          <cell r="C164" t="str">
            <v>Philosophia Mathematica</v>
          </cell>
          <cell r="D164" t="str">
            <v>Humanities</v>
          </cell>
        </row>
        <row r="165">
          <cell r="A165" t="str">
            <v>PHIMAT</v>
          </cell>
          <cell r="B165" t="str">
            <v>JPHIMAT</v>
          </cell>
          <cell r="C165" t="str">
            <v>Philosophia Mathematica</v>
          </cell>
          <cell r="D165" t="str">
            <v>Mathematics &amp; Physical Sciences</v>
          </cell>
        </row>
        <row r="166">
          <cell r="A166" t="str">
            <v>PHISCI</v>
          </cell>
          <cell r="B166" t="str">
            <v>JPHISCI</v>
          </cell>
          <cell r="C166" t="str">
            <v>The British Journal for the Philosophy of Science</v>
          </cell>
          <cell r="D166" t="str">
            <v>Humanities</v>
          </cell>
        </row>
        <row r="167">
          <cell r="A167" t="str">
            <v>PLANKT</v>
          </cell>
          <cell r="B167" t="str">
            <v>JPLANKT</v>
          </cell>
          <cell r="C167" t="str">
            <v>Journal of Plankton Research</v>
          </cell>
          <cell r="D167" t="str">
            <v>Life Sciences</v>
          </cell>
        </row>
        <row r="168">
          <cell r="A168" t="str">
            <v>PLMSOC</v>
          </cell>
          <cell r="B168" t="str">
            <v>JPLMSOC</v>
          </cell>
          <cell r="C168" t="str">
            <v>Proceedings of the London Mathematical Society</v>
          </cell>
          <cell r="D168" t="str">
            <v>Mathematics &amp; Physical Sciences</v>
          </cell>
        </row>
        <row r="169">
          <cell r="A169" t="str">
            <v>POLANA</v>
          </cell>
          <cell r="B169" t="str">
            <v>JPOLANA</v>
          </cell>
          <cell r="C169" t="str">
            <v>Political Analysis</v>
          </cell>
          <cell r="D169" t="str">
            <v>Social Sciences</v>
          </cell>
        </row>
        <row r="170">
          <cell r="A170" t="str">
            <v>POLICE</v>
          </cell>
          <cell r="B170" t="str">
            <v>JPOLICE</v>
          </cell>
          <cell r="C170" t="str">
            <v>Policing: A Journal Of Policy And Practice</v>
          </cell>
          <cell r="D170" t="str">
            <v>Law</v>
          </cell>
        </row>
        <row r="171">
          <cell r="A171" t="str">
            <v>PROENG</v>
          </cell>
          <cell r="B171" t="str">
            <v>JPROENG</v>
          </cell>
          <cell r="C171" t="str">
            <v>Protein Engineering, Design and Selection</v>
          </cell>
          <cell r="D171" t="str">
            <v>Life Sciences</v>
          </cell>
        </row>
        <row r="172">
          <cell r="A172" t="str">
            <v>PUBJOF</v>
          </cell>
          <cell r="B172" t="str">
            <v>JPUBJOF</v>
          </cell>
          <cell r="C172" t="str">
            <v>Publius: The Journal of Federalism</v>
          </cell>
          <cell r="D172" t="str">
            <v>Social Sciences</v>
          </cell>
        </row>
        <row r="173">
          <cell r="A173" t="str">
            <v>PUBMED</v>
          </cell>
          <cell r="B173" t="str">
            <v>JPUBMED</v>
          </cell>
          <cell r="C173" t="str">
            <v>Journal of Public Health</v>
          </cell>
          <cell r="D173" t="str">
            <v>Medicine</v>
          </cell>
        </row>
        <row r="174">
          <cell r="A174" t="str">
            <v>PUBOPQ</v>
          </cell>
          <cell r="B174" t="str">
            <v>JPUBOPQ</v>
          </cell>
          <cell r="C174" t="str">
            <v>Public Opinion Quarterly</v>
          </cell>
          <cell r="D174" t="str">
            <v>Social Sciences</v>
          </cell>
        </row>
        <row r="175">
          <cell r="A175" t="str">
            <v>QJMAMJ</v>
          </cell>
          <cell r="B175" t="str">
            <v>JQJMAMJ</v>
          </cell>
          <cell r="C175" t="str">
            <v>The Quarterly Journal of Mechanics and Applied Mathematics</v>
          </cell>
          <cell r="D175" t="str">
            <v>Mathematics &amp; Physical Sciences</v>
          </cell>
        </row>
        <row r="176">
          <cell r="A176" t="str">
            <v>QJMEDJ</v>
          </cell>
          <cell r="B176" t="str">
            <v>JQJMEDJ</v>
          </cell>
          <cell r="C176" t="str">
            <v>QJM: An International Journal of Medicine</v>
          </cell>
          <cell r="D176" t="str">
            <v>Medicine</v>
          </cell>
        </row>
        <row r="177">
          <cell r="A177" t="str">
            <v>QMATHJ</v>
          </cell>
          <cell r="B177" t="str">
            <v>JQMATHJ</v>
          </cell>
          <cell r="C177" t="str">
            <v>The Quarterly Journal of Mathematics</v>
          </cell>
          <cell r="D177" t="str">
            <v>Mathematics &amp; Physical Sciences</v>
          </cell>
        </row>
        <row r="178">
          <cell r="A178" t="str">
            <v>RADDOS</v>
          </cell>
          <cell r="B178" t="str">
            <v>JRADDOS</v>
          </cell>
          <cell r="C178" t="str">
            <v>Radiation Protection Dosimetry</v>
          </cell>
          <cell r="D178" t="str">
            <v>Mathematics &amp; Physical Sciences</v>
          </cell>
        </row>
        <row r="179">
          <cell r="A179" t="str">
            <v>RADDOS</v>
          </cell>
          <cell r="B179" t="str">
            <v>JRADDOS</v>
          </cell>
          <cell r="C179" t="str">
            <v>Radiation Protection Dosimetry</v>
          </cell>
          <cell r="D179" t="str">
            <v>Medicine</v>
          </cell>
        </row>
        <row r="180">
          <cell r="A180" t="str">
            <v>REEPOL</v>
          </cell>
          <cell r="B180" t="str">
            <v>JREEPOL</v>
          </cell>
          <cell r="C180" t="str">
            <v>Review of Environmental Economics and Policy</v>
          </cell>
          <cell r="D180" t="str">
            <v>Social Sciences</v>
          </cell>
        </row>
        <row r="181">
          <cell r="A181" t="str">
            <v>REFLAW</v>
          </cell>
          <cell r="B181" t="str">
            <v>JREFLAW</v>
          </cell>
          <cell r="C181" t="str">
            <v>International Journal of Refugee Law</v>
          </cell>
          <cell r="D181" t="str">
            <v>Law</v>
          </cell>
        </row>
        <row r="182">
          <cell r="A182" t="str">
            <v>REFQTL</v>
          </cell>
          <cell r="B182" t="str">
            <v>JREFQTL</v>
          </cell>
          <cell r="C182" t="str">
            <v>Refugee Survey Quarterly</v>
          </cell>
          <cell r="D182" t="str">
            <v>Social Sciences</v>
          </cell>
        </row>
        <row r="183">
          <cell r="A183" t="str">
            <v>REFUGE</v>
          </cell>
          <cell r="B183" t="str">
            <v>JREFUGE</v>
          </cell>
          <cell r="C183" t="str">
            <v>Journal of Refugee Studies</v>
          </cell>
          <cell r="D183" t="str">
            <v>Social Sciences</v>
          </cell>
        </row>
        <row r="184">
          <cell r="A184" t="str">
            <v>REVESJ</v>
          </cell>
          <cell r="B184" t="str">
            <v>JREVESJ</v>
          </cell>
          <cell r="C184" t="str">
            <v>The Review of English Studies</v>
          </cell>
          <cell r="D184" t="str">
            <v>Humanities</v>
          </cell>
        </row>
        <row r="185">
          <cell r="A185" t="str">
            <v>REVFIN</v>
          </cell>
          <cell r="B185" t="str">
            <v>JREVFIN</v>
          </cell>
          <cell r="C185" t="str">
            <v>The Review of Financial Studies</v>
          </cell>
          <cell r="D185" t="str">
            <v>Social Sciences</v>
          </cell>
        </row>
        <row r="186">
          <cell r="A186" t="str">
            <v>ROFFIN</v>
          </cell>
          <cell r="B186" t="str">
            <v>JROFFIN</v>
          </cell>
          <cell r="C186" t="str">
            <v>Review of Finance</v>
          </cell>
          <cell r="D186" t="str">
            <v>Social Sciences</v>
          </cell>
        </row>
        <row r="187">
          <cell r="A187" t="str">
            <v>ROFFIN</v>
          </cell>
          <cell r="B187" t="str">
            <v>JROFFIN</v>
          </cell>
          <cell r="C187" t="str">
            <v>Review of Finance</v>
          </cell>
          <cell r="D187" t="str">
            <v>Social Sciences</v>
          </cell>
        </row>
        <row r="188">
          <cell r="A188" t="str">
            <v>ROYMUS</v>
          </cell>
          <cell r="B188" t="str">
            <v>JROYMUS</v>
          </cell>
          <cell r="C188" t="str">
            <v>Journal of the Royal Musical Association</v>
          </cell>
          <cell r="D188" t="str">
            <v>Humanities</v>
          </cell>
        </row>
        <row r="189">
          <cell r="A189" t="str">
            <v>RPCASE</v>
          </cell>
          <cell r="B189" t="str">
            <v>JRPCASE</v>
          </cell>
          <cell r="C189" t="str">
            <v>Reports of Patent, Design and Trade Mark Cases</v>
          </cell>
          <cell r="D189" t="str">
            <v>Law</v>
          </cell>
        </row>
        <row r="190">
          <cell r="A190" t="str">
            <v>SCHBUL</v>
          </cell>
          <cell r="B190" t="str">
            <v>JSCHBUL</v>
          </cell>
          <cell r="C190" t="str">
            <v>Schizophrenia Bulletin</v>
          </cell>
          <cell r="D190" t="str">
            <v>Medicine</v>
          </cell>
        </row>
        <row r="191">
          <cell r="A191" t="str">
            <v>SCREEN</v>
          </cell>
          <cell r="B191" t="str">
            <v>JSCREEN</v>
          </cell>
          <cell r="C191" t="str">
            <v>Screen</v>
          </cell>
          <cell r="D191" t="str">
            <v>Humanities</v>
          </cell>
        </row>
        <row r="192">
          <cell r="A192" t="str">
            <v>SEMANT</v>
          </cell>
          <cell r="B192" t="str">
            <v>JSEMANT</v>
          </cell>
          <cell r="C192" t="str">
            <v>Journal of Semantics</v>
          </cell>
          <cell r="D192" t="str">
            <v>Humanities</v>
          </cell>
        </row>
        <row r="193">
          <cell r="A193" t="str">
            <v>SEMITJ</v>
          </cell>
          <cell r="B193" t="str">
            <v>JSEMITJ</v>
          </cell>
          <cell r="C193" t="str">
            <v>Journal of Semitic Studies</v>
          </cell>
          <cell r="D193" t="str">
            <v>Humanities</v>
          </cell>
        </row>
        <row r="194">
          <cell r="A194" t="str">
            <v>SOCAFN</v>
          </cell>
          <cell r="B194" t="str">
            <v>JSOCAFN</v>
          </cell>
          <cell r="C194" t="str">
            <v>Social Cognitive and Affective Neuroscience</v>
          </cell>
          <cell r="D194" t="str">
            <v>Medicine</v>
          </cell>
        </row>
        <row r="195">
          <cell r="A195" t="str">
            <v>SOCECO</v>
          </cell>
          <cell r="B195" t="str">
            <v>JSOCECO</v>
          </cell>
          <cell r="C195" t="str">
            <v>Socio-Economic Review</v>
          </cell>
          <cell r="D195" t="str">
            <v>Social Sciences</v>
          </cell>
        </row>
        <row r="196">
          <cell r="A196" t="str">
            <v>SOCHIS</v>
          </cell>
          <cell r="B196" t="str">
            <v>JSOCHIS</v>
          </cell>
          <cell r="C196" t="str">
            <v>Social History of Medicine</v>
          </cell>
          <cell r="D196" t="str">
            <v>Humanities</v>
          </cell>
        </row>
        <row r="197">
          <cell r="A197" t="str">
            <v>SOCIAL</v>
          </cell>
          <cell r="B197" t="str">
            <v>JSOCIAL</v>
          </cell>
          <cell r="C197" t="str">
            <v>The British Journal of Social Work</v>
          </cell>
          <cell r="D197" t="str">
            <v>Social Sciences</v>
          </cell>
        </row>
        <row r="198">
          <cell r="A198" t="str">
            <v>SOCPOL</v>
          </cell>
          <cell r="B198" t="str">
            <v>JSOCPOL</v>
          </cell>
          <cell r="C198" t="str">
            <v>Social Politics: International Studies in Gender, State &amp; Society</v>
          </cell>
          <cell r="D198" t="str">
            <v>Social Sciences</v>
          </cell>
        </row>
        <row r="199">
          <cell r="A199" t="str">
            <v>SSJAPJ</v>
          </cell>
          <cell r="B199" t="str">
            <v>JSSJAPJ</v>
          </cell>
          <cell r="C199" t="str">
            <v>Social Science Japan Journal</v>
          </cell>
          <cell r="D199" t="str">
            <v>Social Sciences</v>
          </cell>
        </row>
        <row r="200">
          <cell r="A200" t="str">
            <v>STALAW</v>
          </cell>
          <cell r="B200" t="str">
            <v>JSTALAW</v>
          </cell>
          <cell r="C200" t="str">
            <v>Statute Law Review</v>
          </cell>
          <cell r="D200" t="str">
            <v>Law</v>
          </cell>
        </row>
        <row r="201">
          <cell r="A201" t="str">
            <v>SYSBIO</v>
          </cell>
          <cell r="B201" t="str">
            <v>JSYSBIO</v>
          </cell>
          <cell r="C201" t="str">
            <v>Systematic Biology</v>
          </cell>
          <cell r="D201" t="str">
            <v>Life Sciences</v>
          </cell>
        </row>
        <row r="202">
          <cell r="A202" t="str">
            <v>TEAMAT</v>
          </cell>
          <cell r="B202" t="str">
            <v>JTEAMAT</v>
          </cell>
          <cell r="C202" t="str">
            <v>Teaching Mathematics and its Applications: An International Journal of the IMA</v>
          </cell>
          <cell r="D202" t="str">
            <v>Mathematics &amp; Physical Sciences</v>
          </cell>
        </row>
        <row r="203">
          <cell r="A203" t="str">
            <v>THEOLJ</v>
          </cell>
          <cell r="B203" t="str">
            <v>JTHEOLJ</v>
          </cell>
          <cell r="C203" t="str">
            <v>The Journal of Theological Studies</v>
          </cell>
          <cell r="D203" t="str">
            <v>Humanities</v>
          </cell>
        </row>
        <row r="204">
          <cell r="A204" t="str">
            <v>TOXSCI</v>
          </cell>
          <cell r="B204" t="str">
            <v>JTOXSCI</v>
          </cell>
          <cell r="C204" t="str">
            <v>Toxicological Sciences</v>
          </cell>
          <cell r="D204" t="str">
            <v>Life Sciences</v>
          </cell>
        </row>
        <row r="205">
          <cell r="A205" t="str">
            <v>TREEPH</v>
          </cell>
          <cell r="B205" t="str">
            <v>JTREEPH</v>
          </cell>
          <cell r="C205" t="str">
            <v>Tree Physiology</v>
          </cell>
          <cell r="D205" t="str">
            <v>Life Sciences</v>
          </cell>
        </row>
        <row r="206">
          <cell r="A206" t="str">
            <v>TROPEJ</v>
          </cell>
          <cell r="B206" t="str">
            <v>JTROPEJ</v>
          </cell>
          <cell r="C206" t="str">
            <v>Journal of Tropical Pediatrics</v>
          </cell>
          <cell r="D206" t="str">
            <v>Medicine</v>
          </cell>
        </row>
        <row r="207">
          <cell r="A207" t="str">
            <v>TRUTRU</v>
          </cell>
          <cell r="B207" t="str">
            <v>JTRUTRU</v>
          </cell>
          <cell r="C207" t="str">
            <v>Trusts &amp; Trustees</v>
          </cell>
          <cell r="D207" t="str">
            <v>Law</v>
          </cell>
        </row>
        <row r="208">
          <cell r="A208" t="str">
            <v>TWECEB</v>
          </cell>
          <cell r="B208" t="str">
            <v>JTWECEB</v>
          </cell>
          <cell r="C208" t="str">
            <v>Twentieth Century British History</v>
          </cell>
          <cell r="D208" t="str">
            <v>Humanities</v>
          </cell>
        </row>
        <row r="209">
          <cell r="A209" t="str">
            <v>WBER.J</v>
          </cell>
          <cell r="B209" t="str">
            <v>JWBER.J</v>
          </cell>
          <cell r="C209" t="str">
            <v>The World Bank Economic Review</v>
          </cell>
          <cell r="D209" t="str">
            <v>Social Sciences</v>
          </cell>
        </row>
        <row r="210">
          <cell r="A210" t="str">
            <v>WBRO.J</v>
          </cell>
          <cell r="B210" t="str">
            <v>JWBRO.J</v>
          </cell>
          <cell r="C210" t="str">
            <v>The World Bank Research Observer</v>
          </cell>
          <cell r="D210" t="str">
            <v>Social Sciences</v>
          </cell>
        </row>
        <row r="211">
          <cell r="A211" t="str">
            <v>YWCCTJ</v>
          </cell>
          <cell r="B211" t="str">
            <v>JYWCCTJ</v>
          </cell>
          <cell r="C211" t="str">
            <v>The Year's Work in Critical and Cultural Theory</v>
          </cell>
          <cell r="D211" t="str">
            <v>Humanities</v>
          </cell>
        </row>
        <row r="212">
          <cell r="A212" t="str">
            <v>YWES.J</v>
          </cell>
          <cell r="B212" t="str">
            <v>JYWES.J</v>
          </cell>
          <cell r="C212" t="str">
            <v>The Year's Work in English Studies</v>
          </cell>
          <cell r="D212" t="str">
            <v>Humanities</v>
          </cell>
        </row>
        <row r="213">
          <cell r="C213" t="str">
            <v>Clinical Psychology: Science and Practice</v>
          </cell>
          <cell r="D213" t="str">
            <v>Medicine</v>
          </cell>
        </row>
        <row r="214">
          <cell r="A214" t="str">
            <v>DATABA</v>
          </cell>
          <cell r="B214" t="str">
            <v>JDATABA</v>
          </cell>
          <cell r="C214" t="str">
            <v>Database</v>
          </cell>
          <cell r="D214" t="str">
            <v>Life Sciences</v>
          </cell>
        </row>
        <row r="215">
          <cell r="A215" t="str">
            <v>ABBSIN</v>
          </cell>
          <cell r="B215" t="str">
            <v>JABBSIN</v>
          </cell>
          <cell r="C215" t="str">
            <v>Acta Biophysica et Biochimica Sinica</v>
          </cell>
          <cell r="D215" t="str">
            <v>Life Sciences</v>
          </cell>
        </row>
        <row r="216">
          <cell r="A216" t="str">
            <v>ANALYS</v>
          </cell>
          <cell r="B216" t="str">
            <v>JANALYS</v>
          </cell>
          <cell r="C216" t="str">
            <v>Analysis</v>
          </cell>
          <cell r="D216" t="str">
            <v>Humanities</v>
          </cell>
        </row>
        <row r="217">
          <cell r="A217" t="str">
            <v>ARCLIN</v>
          </cell>
          <cell r="B217" t="str">
            <v>JARCLIN</v>
          </cell>
          <cell r="C217" t="str">
            <v>Archives of Clinical Neuropsychology</v>
          </cell>
          <cell r="D217" t="str">
            <v>Medicine</v>
          </cell>
        </row>
        <row r="218">
          <cell r="A218" t="str">
            <v>BJABUL</v>
          </cell>
          <cell r="B218" t="str">
            <v>JBJABUL</v>
          </cell>
          <cell r="C218" t="str">
            <v>Bulletin Of The Royal College Of Anaesthetists</v>
          </cell>
          <cell r="D218" t="str">
            <v>Medicine</v>
          </cell>
        </row>
        <row r="219">
          <cell r="A219" t="str">
            <v>CVRESE</v>
          </cell>
          <cell r="B219" t="str">
            <v>JCVRESE</v>
          </cell>
          <cell r="C219" t="str">
            <v>Cardiovascular Research</v>
          </cell>
          <cell r="D219" t="str">
            <v>Medicine</v>
          </cell>
        </row>
        <row r="220">
          <cell r="A220" t="str">
            <v>CHRIBI</v>
          </cell>
          <cell r="B220" t="str">
            <v>JCHRIBI</v>
          </cell>
          <cell r="C220" t="str">
            <v>Christian Bioethics</v>
          </cell>
          <cell r="D220" t="str">
            <v>Humanities</v>
          </cell>
        </row>
        <row r="221">
          <cell r="A221" t="str">
            <v>CLRECJ</v>
          </cell>
          <cell r="B221" t="str">
            <v>JCLRECJ</v>
          </cell>
          <cell r="C221" t="str">
            <v>Classical Reception</v>
          </cell>
          <cell r="D221" t="str">
            <v>Humanities</v>
          </cell>
        </row>
        <row r="222">
          <cell r="A222" t="str">
            <v>CWWRIT</v>
          </cell>
          <cell r="B222" t="str">
            <v>JCWWRIT</v>
          </cell>
          <cell r="C222" t="str">
            <v>Contemporary Women's Writing</v>
          </cell>
          <cell r="D222" t="str">
            <v>Humanities</v>
          </cell>
        </row>
        <row r="223">
          <cell r="A223" t="str">
            <v>ENGLIS</v>
          </cell>
          <cell r="B223" t="str">
            <v>JENGLIS</v>
          </cell>
          <cell r="C223" t="str">
            <v>English</v>
          </cell>
          <cell r="D223" t="str">
            <v>Humanities</v>
          </cell>
        </row>
        <row r="224">
          <cell r="A224" t="str">
            <v>ENTSOC</v>
          </cell>
          <cell r="B224" t="str">
            <v>JENTSOC</v>
          </cell>
          <cell r="C224" t="str">
            <v>Enterprise and Society</v>
          </cell>
          <cell r="D224" t="str">
            <v>Humanities</v>
          </cell>
        </row>
        <row r="225">
          <cell r="A225" t="str">
            <v>AJEREV</v>
          </cell>
          <cell r="B225" t="str">
            <v>JAJEREV</v>
          </cell>
          <cell r="C225" t="str">
            <v>Epidemiologic Reviews</v>
          </cell>
          <cell r="D225" t="str">
            <v>Medicine</v>
          </cell>
        </row>
        <row r="226">
          <cell r="C226" t="str">
            <v>ESHRE Monographs</v>
          </cell>
          <cell r="D226" t="str">
            <v>Medicine</v>
          </cell>
        </row>
        <row r="227">
          <cell r="A227" t="str">
            <v>SEHEART</v>
          </cell>
          <cell r="B227" t="str">
            <v>JSEHEART</v>
          </cell>
          <cell r="C227" t="str">
            <v>European Heart Journal Supplements</v>
          </cell>
          <cell r="D227" t="str">
            <v>Medicine</v>
          </cell>
        </row>
        <row r="228">
          <cell r="A228" t="str">
            <v>EJECHO</v>
          </cell>
          <cell r="B228" t="str">
            <v>JEJECHO</v>
          </cell>
          <cell r="C228" t="str">
            <v>European Journal of Echocardiography</v>
          </cell>
          <cell r="D228" t="str">
            <v>Medicine</v>
          </cell>
        </row>
        <row r="229">
          <cell r="A229" t="str">
            <v>EURJHF</v>
          </cell>
          <cell r="B229" t="str">
            <v>JEURJHF</v>
          </cell>
          <cell r="C229" t="str">
            <v>European Journal of Heart Failure</v>
          </cell>
          <cell r="D229" t="str">
            <v>Medicine</v>
          </cell>
        </row>
        <row r="230">
          <cell r="A230" t="str">
            <v>GBEVOL</v>
          </cell>
          <cell r="B230" t="str">
            <v>JGBEVOL</v>
          </cell>
          <cell r="C230" t="str">
            <v>Genomic Biology and Evolution</v>
          </cell>
          <cell r="D230" t="str">
            <v>Life Sciences</v>
          </cell>
        </row>
        <row r="231">
          <cell r="A231" t="str">
            <v>GERHIS</v>
          </cell>
          <cell r="B231" t="str">
            <v>JGERHIS</v>
          </cell>
          <cell r="C231" t="str">
            <v>German History</v>
          </cell>
          <cell r="D231" t="str">
            <v>Humanities</v>
          </cell>
        </row>
        <row r="232">
          <cell r="A232" t="str">
            <v>INVAIT</v>
          </cell>
          <cell r="B232" t="str">
            <v>JINVAIT</v>
          </cell>
          <cell r="C232" t="str">
            <v>InnovAiT</v>
          </cell>
          <cell r="D232" t="str">
            <v>Medicine</v>
          </cell>
        </row>
        <row r="233">
          <cell r="A233" t="str">
            <v>ISLENV</v>
          </cell>
          <cell r="B233" t="str">
            <v>JISLENV</v>
          </cell>
          <cell r="C233" t="str">
            <v>Interdisciplinary Studies in Literature and Environment</v>
          </cell>
          <cell r="D233" t="str">
            <v>Humanities</v>
          </cell>
        </row>
        <row r="234">
          <cell r="A234" t="str">
            <v>IMRSUR</v>
          </cell>
          <cell r="B234" t="str">
            <v>JIMRSUR</v>
          </cell>
          <cell r="C234" t="str">
            <v>International Mathematics Research Surveys</v>
          </cell>
          <cell r="D234" t="str">
            <v>Mathematics &amp; Physical Sciences</v>
          </cell>
        </row>
        <row r="235">
          <cell r="A235" t="str">
            <v>JHUMAN</v>
          </cell>
          <cell r="B235" t="str">
            <v>JJHUMAN</v>
          </cell>
          <cell r="C235" t="str">
            <v>Journal of Human Rights Practice</v>
          </cell>
          <cell r="D235" t="str">
            <v>Social Sciences</v>
          </cell>
        </row>
        <row r="236">
          <cell r="A236" t="str">
            <v>JMPHIL</v>
          </cell>
          <cell r="B236" t="str">
            <v>JJMPHIL</v>
          </cell>
          <cell r="C236" t="str">
            <v>Journal of Medicine and Philosophy</v>
          </cell>
          <cell r="D236" t="str">
            <v>Humanities</v>
          </cell>
        </row>
        <row r="237">
          <cell r="A237" t="str">
            <v>JMCBIO</v>
          </cell>
          <cell r="B237" t="str">
            <v>JJMCBIO</v>
          </cell>
          <cell r="C237" t="str">
            <v>Journal of Molecular Cell Biology</v>
          </cell>
          <cell r="D237" t="str">
            <v>Life Sciences</v>
          </cell>
        </row>
        <row r="238">
          <cell r="A238" t="str">
            <v>JNCI.M</v>
          </cell>
          <cell r="B238" t="str">
            <v>JJNCI.M</v>
          </cell>
          <cell r="C238" t="str">
            <v>Journal of the National Cancer Institute Monographs</v>
          </cell>
          <cell r="D238" t="str">
            <v>Medicine</v>
          </cell>
        </row>
        <row r="239">
          <cell r="A239" t="str">
            <v>JOTOPO</v>
          </cell>
          <cell r="B239" t="str">
            <v>JJOTOPO</v>
          </cell>
          <cell r="C239" t="str">
            <v>Journal of Topology</v>
          </cell>
          <cell r="D239" t="str">
            <v>Mathematics &amp; Physical Sciences</v>
          </cell>
        </row>
        <row r="240">
          <cell r="A240" t="str">
            <v>LBAECK</v>
          </cell>
          <cell r="B240" t="str">
            <v>JLBAECK</v>
          </cell>
          <cell r="C240" t="str">
            <v>Leo Baeck Institute Yearbook</v>
          </cell>
          <cell r="D240" t="str">
            <v>Humanities</v>
          </cell>
        </row>
        <row r="241">
          <cell r="A241" t="str">
            <v>NDTPLS</v>
          </cell>
          <cell r="B241" t="str">
            <v>JNDTPLS</v>
          </cell>
          <cell r="C241" t="str">
            <v>Nephrology Dialysis Transplantation Plus</v>
          </cell>
          <cell r="D241" t="str">
            <v>Medicine</v>
          </cell>
        </row>
        <row r="242">
          <cell r="A242" t="str">
            <v>NICTOB</v>
          </cell>
          <cell r="B242" t="str">
            <v>JNICTOB</v>
          </cell>
          <cell r="C242" t="str">
            <v>Nicotine and Tobacco Research</v>
          </cell>
          <cell r="D242" t="str">
            <v>Medicine</v>
          </cell>
        </row>
        <row r="243">
          <cell r="A243" t="str">
            <v>NARSYM</v>
          </cell>
          <cell r="B243" t="str">
            <v>JNARSYM</v>
          </cell>
          <cell r="C243" t="str">
            <v>Nucleic Acids Symposium Series</v>
          </cell>
          <cell r="D243" t="str">
            <v>Life Sciences</v>
          </cell>
        </row>
        <row r="244">
          <cell r="A244" t="str">
            <v>PETHIC</v>
          </cell>
          <cell r="B244" t="str">
            <v>JPETHIC</v>
          </cell>
          <cell r="C244" t="str">
            <v>Public Health Ethics</v>
          </cell>
          <cell r="D244" t="str">
            <v>Humanities</v>
          </cell>
        </row>
        <row r="245">
          <cell r="A245" t="str">
            <v>GERONT</v>
          </cell>
          <cell r="B245" t="str">
            <v>JGERONT</v>
          </cell>
          <cell r="C245" t="str">
            <v>Gerontologist</v>
          </cell>
          <cell r="D245" t="str">
            <v>Medicine</v>
          </cell>
        </row>
        <row r="246">
          <cell r="A246" t="str">
            <v>SOCREL</v>
          </cell>
          <cell r="B246" t="str">
            <v>JSOCREL</v>
          </cell>
          <cell r="C246" t="str">
            <v>Sociology of Religion</v>
          </cell>
          <cell r="D246" t="str">
            <v>Social Sciences</v>
          </cell>
        </row>
        <row r="247">
          <cell r="A247" t="str">
            <v>JHINDU</v>
          </cell>
          <cell r="B247" t="str">
            <v>JJHINDU</v>
          </cell>
          <cell r="C247" t="str">
            <v>The Journal of Hindu Studies</v>
          </cell>
          <cell r="D247" t="str">
            <v>Humanities</v>
          </cell>
        </row>
        <row r="248">
          <cell r="A248" t="str">
            <v>LIBRAY</v>
          </cell>
          <cell r="B248" t="str">
            <v>JLIBRAY</v>
          </cell>
          <cell r="C248" t="str">
            <v>The Library</v>
          </cell>
          <cell r="D248" t="str">
            <v>Humanities</v>
          </cell>
        </row>
        <row r="249">
          <cell r="A249" t="str">
            <v>ORALHR</v>
          </cell>
          <cell r="B249" t="str">
            <v>JORALHR</v>
          </cell>
          <cell r="C249" t="str">
            <v>The Oral History Review</v>
          </cell>
          <cell r="D249" t="str">
            <v>Humanities</v>
          </cell>
        </row>
        <row r="250">
          <cell r="A250" t="str">
            <v>WRITSY</v>
          </cell>
          <cell r="B250" t="str">
            <v>JWRITSY</v>
          </cell>
          <cell r="C250" t="str">
            <v>Writing Systems Research</v>
          </cell>
          <cell r="D250" t="str">
            <v>Humanities</v>
          </cell>
        </row>
        <row r="251">
          <cell r="A251" t="str">
            <v>IJOLCT</v>
          </cell>
          <cell r="B251" t="str">
            <v>JIJOLCT</v>
          </cell>
          <cell r="C251" t="str">
            <v>International Journal of Low Carbon Technologies</v>
          </cell>
        </row>
        <row r="252">
          <cell r="A252" t="str">
            <v>AEPPOL</v>
          </cell>
          <cell r="B252" t="str">
            <v>JAEPPOL</v>
          </cell>
          <cell r="D252" t="str">
            <v>Social Sciences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academic.oup.com/isd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academic.oup.com/isd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academic.oup.com/journals/pages/access_purchase/pricing_and_ordering/institutional_pricing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s://academic.oup.com/journals/pages/access_purchase/pricing_and_ordering/institutional_pricing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s://academic.oup.com/journals/pages/access_purchase/pricing_and_ordering/institutional_pricing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zoomScaleNormal="100" workbookViewId="0">
      <selection activeCell="A6" sqref="A6:B13"/>
    </sheetView>
  </sheetViews>
  <sheetFormatPr defaultColWidth="8.875" defaultRowHeight="13.5" x14ac:dyDescent="0.15"/>
  <cols>
    <col min="1" max="1" width="33.625" style="2" bestFit="1" customWidth="1"/>
    <col min="2" max="7" width="9.875" style="2" bestFit="1" customWidth="1"/>
    <col min="8" max="16384" width="8.875" style="2"/>
  </cols>
  <sheetData>
    <row r="1" spans="1:7" x14ac:dyDescent="0.15">
      <c r="A1" s="3"/>
      <c r="B1" s="3" t="s">
        <v>1777</v>
      </c>
      <c r="C1" s="3" t="s">
        <v>1778</v>
      </c>
      <c r="D1" s="3" t="s">
        <v>1779</v>
      </c>
      <c r="E1" s="3" t="s">
        <v>1780</v>
      </c>
      <c r="F1" s="3" t="s">
        <v>1781</v>
      </c>
    </row>
    <row r="2" spans="1:7" x14ac:dyDescent="0.15">
      <c r="A2" s="3" t="s">
        <v>1835</v>
      </c>
      <c r="B2" s="177" t="e">
        <f>SUMIFS(Full!#REF!,Full!F$9:F$370,"●")</f>
        <v>#REF!</v>
      </c>
      <c r="C2" s="177" t="e">
        <f>SUMIFS(Full!#REF!,Full!G$9:G$370,"●")</f>
        <v>#REF!</v>
      </c>
      <c r="D2" s="177" t="e">
        <f>SUMIFS(Full!#REF!,Full!H$9:H$370,"●")</f>
        <v>#REF!</v>
      </c>
      <c r="E2" s="177" t="e">
        <f>SUMIFS(Full!#REF!,Full!I$9:I$370,"●")</f>
        <v>#REF!</v>
      </c>
      <c r="F2" s="177" t="e">
        <f>SUMIFS(Full!#REF!,Full!J$9:J$370,"●")</f>
        <v>#REF!</v>
      </c>
    </row>
    <row r="3" spans="1:7" x14ac:dyDescent="0.15">
      <c r="A3" s="3" t="s">
        <v>1836</v>
      </c>
      <c r="B3" s="177" t="e">
        <f>SUMIFS(STM!#REF!,STM!F$9:F$204,"●")</f>
        <v>#REF!</v>
      </c>
      <c r="C3" s="177" t="e">
        <f>SUMIFS(STM!#REF!,STM!G$9:G$204,"●")</f>
        <v>#REF!</v>
      </c>
      <c r="D3" s="177" t="e">
        <f>SUMIFS(STM!#REF!,STM!H$9:H$204,"●")</f>
        <v>#REF!</v>
      </c>
      <c r="E3" s="177" t="e">
        <f>SUMIFS(STM!#REF!,STM!I$9:I$204,"●")</f>
        <v>#REF!</v>
      </c>
      <c r="F3" s="177" t="e">
        <f>SUMIFS(STM!#REF!,STM!J$9:J$204,"●")</f>
        <v>#REF!</v>
      </c>
    </row>
    <row r="4" spans="1:7" x14ac:dyDescent="0.15">
      <c r="A4" s="3" t="s">
        <v>1837</v>
      </c>
      <c r="B4" s="177" t="e">
        <f>SUMIFS(HSS!#REF!,HSS!F$9:F$207,"●")</f>
        <v>#REF!</v>
      </c>
      <c r="C4" s="177" t="e">
        <f>SUMIFS(HSS!#REF!,HSS!G$9:G$207,"●")</f>
        <v>#REF!</v>
      </c>
      <c r="D4" s="177" t="e">
        <f>SUMIFS(HSS!#REF!,HSS!H$9:H$207,"●")</f>
        <v>#REF!</v>
      </c>
      <c r="E4" s="177" t="e">
        <f>SUMIFS(HSS!#REF!,HSS!I$9:I$207,"●")</f>
        <v>#REF!</v>
      </c>
      <c r="F4" s="177" t="e">
        <f>SUMIFS(HSS!#REF!,HSS!J$9:J$207,"●")</f>
        <v>#REF!</v>
      </c>
    </row>
    <row r="6" spans="1:7" x14ac:dyDescent="0.15">
      <c r="A6" s="2" t="s">
        <v>1849</v>
      </c>
    </row>
    <row r="7" spans="1:7" x14ac:dyDescent="0.15">
      <c r="A7" s="3" t="s">
        <v>2</v>
      </c>
      <c r="B7" s="177" t="e">
        <f>SUM(#REF!)</f>
        <v>#REF!</v>
      </c>
    </row>
    <row r="8" spans="1:7" x14ac:dyDescent="0.15">
      <c r="A8" s="3" t="s">
        <v>4</v>
      </c>
      <c r="B8" s="177" t="e">
        <f>SUM(#REF!)</f>
        <v>#REF!</v>
      </c>
    </row>
    <row r="9" spans="1:7" x14ac:dyDescent="0.15">
      <c r="A9" s="3" t="s">
        <v>3</v>
      </c>
      <c r="B9" s="177" t="e">
        <f>SUM(#REF!)</f>
        <v>#REF!</v>
      </c>
    </row>
    <row r="10" spans="1:7" x14ac:dyDescent="0.15">
      <c r="A10" s="3" t="s">
        <v>5</v>
      </c>
      <c r="B10" s="177" t="e">
        <f>SUM(#REF!)</f>
        <v>#REF!</v>
      </c>
    </row>
    <row r="11" spans="1:7" x14ac:dyDescent="0.15">
      <c r="A11" s="3" t="s">
        <v>662</v>
      </c>
      <c r="B11" s="177" t="e">
        <f>SUM(#REF!)</f>
        <v>#REF!</v>
      </c>
    </row>
    <row r="12" spans="1:7" x14ac:dyDescent="0.15">
      <c r="A12" s="3" t="s">
        <v>654</v>
      </c>
      <c r="B12" s="177" t="e">
        <f>SUM(#REF!)</f>
        <v>#REF!</v>
      </c>
    </row>
    <row r="13" spans="1:7" x14ac:dyDescent="0.15">
      <c r="A13" s="3" t="s">
        <v>848</v>
      </c>
      <c r="B13" s="177" t="e">
        <f>SUM(#REF!)</f>
        <v>#REF!</v>
      </c>
    </row>
    <row r="14" spans="1:7" ht="14.25" thickBot="1" x14ac:dyDescent="0.2"/>
    <row r="15" spans="1:7" ht="14.25" thickBot="1" x14ac:dyDescent="0.2">
      <c r="A15" s="199"/>
      <c r="B15" s="199"/>
      <c r="C15" s="208" t="s">
        <v>1777</v>
      </c>
      <c r="D15" s="209" t="s">
        <v>1778</v>
      </c>
      <c r="E15" s="209" t="s">
        <v>1779</v>
      </c>
      <c r="F15" s="209" t="s">
        <v>1780</v>
      </c>
      <c r="G15" s="210" t="s">
        <v>1781</v>
      </c>
    </row>
    <row r="16" spans="1:7" x14ac:dyDescent="0.15">
      <c r="A16" s="299" t="s">
        <v>1799</v>
      </c>
      <c r="B16" s="201" t="s">
        <v>1801</v>
      </c>
      <c r="C16" s="211">
        <f>Full!F4</f>
        <v>239</v>
      </c>
      <c r="D16" s="202">
        <f>Full!G4</f>
        <v>262</v>
      </c>
      <c r="E16" s="202">
        <f>Full!H4</f>
        <v>277</v>
      </c>
      <c r="F16" s="202">
        <f>Full!I4</f>
        <v>292</v>
      </c>
      <c r="G16" s="203">
        <f>Full!J4</f>
        <v>306</v>
      </c>
    </row>
    <row r="17" spans="1:7" x14ac:dyDescent="0.15">
      <c r="A17" s="293"/>
      <c r="B17" s="200" t="s">
        <v>610</v>
      </c>
      <c r="C17" s="212">
        <f>STM!F4</f>
        <v>115</v>
      </c>
      <c r="D17" s="198">
        <f>STM!G4</f>
        <v>133</v>
      </c>
      <c r="E17" s="198">
        <f>STM!H4</f>
        <v>139</v>
      </c>
      <c r="F17" s="198">
        <f>STM!I4</f>
        <v>153</v>
      </c>
      <c r="G17" s="204">
        <f>STM!J4</f>
        <v>161</v>
      </c>
    </row>
    <row r="18" spans="1:7" ht="14.25" thickBot="1" x14ac:dyDescent="0.2">
      <c r="A18" s="295"/>
      <c r="B18" s="205" t="s">
        <v>611</v>
      </c>
      <c r="C18" s="213">
        <f>HSS!F4</f>
        <v>146</v>
      </c>
      <c r="D18" s="206">
        <f>HSS!G4</f>
        <v>151</v>
      </c>
      <c r="E18" s="206">
        <f>HSS!H4</f>
        <v>160</v>
      </c>
      <c r="F18" s="206">
        <f>HSS!I4</f>
        <v>164</v>
      </c>
      <c r="G18" s="207">
        <f>HSS!J4</f>
        <v>171</v>
      </c>
    </row>
    <row r="19" spans="1:7" x14ac:dyDescent="0.15">
      <c r="A19" s="299" t="s">
        <v>1800</v>
      </c>
      <c r="B19" s="201" t="s">
        <v>1801</v>
      </c>
      <c r="C19" s="211">
        <f>Full!F5</f>
        <v>242</v>
      </c>
      <c r="D19" s="202">
        <f>Full!G5</f>
        <v>265</v>
      </c>
      <c r="E19" s="202">
        <f>Full!H5</f>
        <v>290</v>
      </c>
      <c r="F19" s="202">
        <f>Full!I5</f>
        <v>306</v>
      </c>
      <c r="G19" s="203">
        <f>Full!J5</f>
        <v>324</v>
      </c>
    </row>
    <row r="20" spans="1:7" x14ac:dyDescent="0.15">
      <c r="A20" s="293"/>
      <c r="B20" s="200" t="s">
        <v>610</v>
      </c>
      <c r="C20" s="212">
        <f>STM!F5</f>
        <v>115</v>
      </c>
      <c r="D20" s="198">
        <f>STM!G5</f>
        <v>133</v>
      </c>
      <c r="E20" s="198">
        <f>STM!H5</f>
        <v>143</v>
      </c>
      <c r="F20" s="198">
        <f>STM!I5</f>
        <v>158</v>
      </c>
      <c r="G20" s="204">
        <f>STM!J5</f>
        <v>166</v>
      </c>
    </row>
    <row r="21" spans="1:7" ht="14.25" thickBot="1" x14ac:dyDescent="0.2">
      <c r="A21" s="295"/>
      <c r="B21" s="205" t="s">
        <v>611</v>
      </c>
      <c r="C21" s="213">
        <f>HSS!F5</f>
        <v>149</v>
      </c>
      <c r="D21" s="206">
        <f>HSS!G5</f>
        <v>154</v>
      </c>
      <c r="E21" s="206">
        <f>HSS!H5</f>
        <v>169</v>
      </c>
      <c r="F21" s="206">
        <f>HSS!I5</f>
        <v>173</v>
      </c>
      <c r="G21" s="207">
        <f>HSS!J5</f>
        <v>184</v>
      </c>
    </row>
    <row r="22" spans="1:7" ht="14.25" thickBot="1" x14ac:dyDescent="0.2"/>
    <row r="23" spans="1:7" ht="14.25" thickBot="1" x14ac:dyDescent="0.2">
      <c r="B23" s="300" t="s">
        <v>1799</v>
      </c>
      <c r="C23" s="301"/>
      <c r="D23" s="301"/>
      <c r="E23" s="301" t="s">
        <v>1800</v>
      </c>
      <c r="F23" s="301"/>
      <c r="G23" s="302"/>
    </row>
    <row r="24" spans="1:7" x14ac:dyDescent="0.15">
      <c r="A24" s="214" t="s">
        <v>2</v>
      </c>
      <c r="B24" s="299" t="e">
        <f>#REF!</f>
        <v>#REF!</v>
      </c>
      <c r="C24" s="303"/>
      <c r="D24" s="303"/>
      <c r="E24" s="303" t="e">
        <f>#REF!</f>
        <v>#REF!</v>
      </c>
      <c r="F24" s="303"/>
      <c r="G24" s="304"/>
    </row>
    <row r="25" spans="1:7" x14ac:dyDescent="0.15">
      <c r="A25" s="215" t="s">
        <v>4</v>
      </c>
      <c r="B25" s="293" t="e">
        <f>#REF!</f>
        <v>#REF!</v>
      </c>
      <c r="C25" s="294"/>
      <c r="D25" s="294"/>
      <c r="E25" s="294" t="e">
        <f>#REF!</f>
        <v>#REF!</v>
      </c>
      <c r="F25" s="294"/>
      <c r="G25" s="297"/>
    </row>
    <row r="26" spans="1:7" x14ac:dyDescent="0.15">
      <c r="A26" s="215" t="s">
        <v>3</v>
      </c>
      <c r="B26" s="293" t="e">
        <f>#REF!</f>
        <v>#REF!</v>
      </c>
      <c r="C26" s="294"/>
      <c r="D26" s="294"/>
      <c r="E26" s="294" t="e">
        <f>#REF!</f>
        <v>#REF!</v>
      </c>
      <c r="F26" s="294"/>
      <c r="G26" s="297"/>
    </row>
    <row r="27" spans="1:7" x14ac:dyDescent="0.15">
      <c r="A27" s="215" t="s">
        <v>5</v>
      </c>
      <c r="B27" s="293" t="e">
        <f>#REF!</f>
        <v>#REF!</v>
      </c>
      <c r="C27" s="294"/>
      <c r="D27" s="294"/>
      <c r="E27" s="294" t="e">
        <f>#REF!</f>
        <v>#REF!</v>
      </c>
      <c r="F27" s="294"/>
      <c r="G27" s="297"/>
    </row>
    <row r="28" spans="1:7" x14ac:dyDescent="0.15">
      <c r="A28" s="215" t="s">
        <v>662</v>
      </c>
      <c r="B28" s="293" t="e">
        <f>#REF!</f>
        <v>#REF!</v>
      </c>
      <c r="C28" s="294"/>
      <c r="D28" s="294"/>
      <c r="E28" s="294" t="e">
        <f>#REF!</f>
        <v>#REF!</v>
      </c>
      <c r="F28" s="294"/>
      <c r="G28" s="297"/>
    </row>
    <row r="29" spans="1:7" x14ac:dyDescent="0.15">
      <c r="A29" s="215" t="s">
        <v>654</v>
      </c>
      <c r="B29" s="293" t="e">
        <f>#REF!</f>
        <v>#REF!</v>
      </c>
      <c r="C29" s="294"/>
      <c r="D29" s="294"/>
      <c r="E29" s="294" t="e">
        <f>#REF!</f>
        <v>#REF!</v>
      </c>
      <c r="F29" s="294"/>
      <c r="G29" s="297"/>
    </row>
    <row r="30" spans="1:7" ht="14.25" thickBot="1" x14ac:dyDescent="0.2">
      <c r="A30" s="216" t="s">
        <v>848</v>
      </c>
      <c r="B30" s="295" t="e">
        <f>#REF!</f>
        <v>#REF!</v>
      </c>
      <c r="C30" s="296"/>
      <c r="D30" s="296"/>
      <c r="E30" s="296" t="e">
        <f>#REF!</f>
        <v>#REF!</v>
      </c>
      <c r="F30" s="296"/>
      <c r="G30" s="298"/>
    </row>
  </sheetData>
  <mergeCells count="18">
    <mergeCell ref="B25:D25"/>
    <mergeCell ref="A16:A18"/>
    <mergeCell ref="A19:A21"/>
    <mergeCell ref="B23:D23"/>
    <mergeCell ref="E23:G23"/>
    <mergeCell ref="B24:D24"/>
    <mergeCell ref="E24:G24"/>
    <mergeCell ref="E25:G25"/>
    <mergeCell ref="E26:G26"/>
    <mergeCell ref="E27:G27"/>
    <mergeCell ref="E28:G28"/>
    <mergeCell ref="E29:G29"/>
    <mergeCell ref="E30:G30"/>
    <mergeCell ref="B26:D26"/>
    <mergeCell ref="B27:D27"/>
    <mergeCell ref="B28:D28"/>
    <mergeCell ref="B29:D29"/>
    <mergeCell ref="B30:D30"/>
  </mergeCells>
  <phoneticPr fontId="19"/>
  <pageMargins left="0.23622047244094491" right="0.23622047244094491" top="0.74803149606299213" bottom="0.74803149606299213" header="0.31496062992125984" footer="0.31496062992125984"/>
  <pageSetup paperSize="8" scale="113" orientation="landscape" horizontalDpi="300" verticalDpi="3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workbookViewId="0">
      <selection activeCell="B15" sqref="B15:G17"/>
    </sheetView>
  </sheetViews>
  <sheetFormatPr defaultColWidth="8.875" defaultRowHeight="13.5" x14ac:dyDescent="0.15"/>
  <cols>
    <col min="1" max="1" width="17.125" style="2" bestFit="1" customWidth="1"/>
    <col min="2" max="7" width="9.875" style="2" bestFit="1" customWidth="1"/>
    <col min="8" max="8" width="8.875" style="2"/>
    <col min="9" max="9" width="23.375" style="2" bestFit="1" customWidth="1"/>
    <col min="10" max="10" width="17.875" style="2" bestFit="1" customWidth="1"/>
    <col min="11" max="16384" width="8.875" style="2"/>
  </cols>
  <sheetData>
    <row r="1" spans="1:10" x14ac:dyDescent="0.15">
      <c r="A1" s="2" t="s">
        <v>1938</v>
      </c>
      <c r="I1" s="2" t="s">
        <v>1951</v>
      </c>
    </row>
    <row r="2" spans="1:10" x14ac:dyDescent="0.15">
      <c r="A2" s="3"/>
      <c r="B2" s="3" t="s">
        <v>1777</v>
      </c>
      <c r="C2" s="3" t="s">
        <v>1778</v>
      </c>
      <c r="D2" s="3" t="s">
        <v>1779</v>
      </c>
      <c r="E2" s="3" t="s">
        <v>1780</v>
      </c>
      <c r="F2" s="3" t="s">
        <v>1781</v>
      </c>
      <c r="G2" s="3" t="s">
        <v>1862</v>
      </c>
      <c r="I2" s="235" t="s">
        <v>1941</v>
      </c>
      <c r="J2" s="235" t="s">
        <v>1942</v>
      </c>
    </row>
    <row r="3" spans="1:10" x14ac:dyDescent="0.15">
      <c r="A3" s="3" t="s">
        <v>1835</v>
      </c>
      <c r="B3" s="3">
        <f>Full!F4</f>
        <v>239</v>
      </c>
      <c r="C3" s="3">
        <f>Full!G4</f>
        <v>262</v>
      </c>
      <c r="D3" s="3">
        <f>Full!H4</f>
        <v>277</v>
      </c>
      <c r="E3" s="3">
        <f>Full!I4</f>
        <v>292</v>
      </c>
      <c r="F3" s="3">
        <f>Full!J4</f>
        <v>306</v>
      </c>
      <c r="G3" s="3">
        <f>Full!K4</f>
        <v>322</v>
      </c>
      <c r="I3" s="238" t="s">
        <v>1943</v>
      </c>
      <c r="J3" s="239">
        <v>0.35</v>
      </c>
    </row>
    <row r="4" spans="1:10" x14ac:dyDescent="0.15">
      <c r="A4" s="3" t="s">
        <v>1836</v>
      </c>
      <c r="B4" s="3">
        <f>STM!F4</f>
        <v>115</v>
      </c>
      <c r="C4" s="3">
        <f>STM!G4</f>
        <v>133</v>
      </c>
      <c r="D4" s="3">
        <f>STM!H4</f>
        <v>139</v>
      </c>
      <c r="E4" s="3">
        <f>STM!I4</f>
        <v>153</v>
      </c>
      <c r="F4" s="3">
        <f>STM!J4</f>
        <v>161</v>
      </c>
      <c r="G4" s="3">
        <f>STM!K4</f>
        <v>171</v>
      </c>
      <c r="I4" s="238" t="s">
        <v>1944</v>
      </c>
      <c r="J4" s="239">
        <v>0.45</v>
      </c>
    </row>
    <row r="5" spans="1:10" x14ac:dyDescent="0.15">
      <c r="A5" s="3" t="s">
        <v>1837</v>
      </c>
      <c r="B5" s="3">
        <f>HSS!F4</f>
        <v>146</v>
      </c>
      <c r="C5" s="3">
        <f>HSS!G4</f>
        <v>151</v>
      </c>
      <c r="D5" s="3">
        <f>HSS!H4</f>
        <v>160</v>
      </c>
      <c r="E5" s="3">
        <f>HSS!I4</f>
        <v>164</v>
      </c>
      <c r="F5" s="3">
        <f>HSS!J4</f>
        <v>171</v>
      </c>
      <c r="G5" s="3">
        <f>HSS!K4</f>
        <v>178</v>
      </c>
      <c r="I5" s="238" t="s">
        <v>1945</v>
      </c>
      <c r="J5" s="239">
        <v>0.55000000000000004</v>
      </c>
    </row>
    <row r="6" spans="1:10" x14ac:dyDescent="0.15">
      <c r="A6" s="199"/>
      <c r="B6" s="199"/>
      <c r="C6" s="199"/>
      <c r="D6" s="199"/>
      <c r="E6" s="199"/>
      <c r="F6" s="199"/>
      <c r="G6" s="199"/>
      <c r="I6" s="235" t="s">
        <v>1946</v>
      </c>
      <c r="J6" s="239">
        <v>0.65</v>
      </c>
    </row>
    <row r="7" spans="1:10" x14ac:dyDescent="0.15">
      <c r="A7" s="2" t="s">
        <v>1939</v>
      </c>
      <c r="I7" s="235" t="s">
        <v>1947</v>
      </c>
      <c r="J7" s="239">
        <v>0.75</v>
      </c>
    </row>
    <row r="8" spans="1:10" x14ac:dyDescent="0.15">
      <c r="A8" s="3"/>
      <c r="B8" s="3" t="s">
        <v>1777</v>
      </c>
      <c r="C8" s="3" t="s">
        <v>1778</v>
      </c>
      <c r="D8" s="3" t="s">
        <v>1779</v>
      </c>
      <c r="E8" s="3" t="s">
        <v>1780</v>
      </c>
      <c r="F8" s="3" t="s">
        <v>1781</v>
      </c>
      <c r="G8" s="3" t="s">
        <v>1862</v>
      </c>
      <c r="I8" s="235" t="s">
        <v>1948</v>
      </c>
      <c r="J8" s="239">
        <v>0.8</v>
      </c>
    </row>
    <row r="9" spans="1:10" x14ac:dyDescent="0.15">
      <c r="A9" s="3" t="s">
        <v>1835</v>
      </c>
      <c r="B9" s="3">
        <f>Full!F5</f>
        <v>242</v>
      </c>
      <c r="C9" s="3">
        <f>Full!G5</f>
        <v>265</v>
      </c>
      <c r="D9" s="3">
        <f>Full!H5</f>
        <v>290</v>
      </c>
      <c r="E9" s="3">
        <f>Full!I5</f>
        <v>306</v>
      </c>
      <c r="F9" s="3">
        <f>Full!J5</f>
        <v>324</v>
      </c>
      <c r="G9" s="3">
        <f>Full!K5</f>
        <v>341</v>
      </c>
      <c r="I9" s="235" t="s">
        <v>1949</v>
      </c>
      <c r="J9" s="239">
        <v>0.85</v>
      </c>
    </row>
    <row r="10" spans="1:10" x14ac:dyDescent="0.15">
      <c r="A10" s="3" t="s">
        <v>1836</v>
      </c>
      <c r="B10" s="3">
        <f>STM!F5</f>
        <v>115</v>
      </c>
      <c r="C10" s="3">
        <f>STM!G5</f>
        <v>133</v>
      </c>
      <c r="D10" s="3">
        <f>STM!H5</f>
        <v>143</v>
      </c>
      <c r="E10" s="3">
        <f>STM!I5</f>
        <v>158</v>
      </c>
      <c r="F10" s="3">
        <f>STM!J5</f>
        <v>166</v>
      </c>
      <c r="G10" s="3">
        <f>STM!K5</f>
        <v>176</v>
      </c>
      <c r="I10" s="235" t="s">
        <v>1950</v>
      </c>
      <c r="J10" s="239">
        <v>0.9</v>
      </c>
    </row>
    <row r="11" spans="1:10" x14ac:dyDescent="0.15">
      <c r="A11" s="3" t="s">
        <v>1837</v>
      </c>
      <c r="B11" s="3">
        <f>HSS!F5</f>
        <v>149</v>
      </c>
      <c r="C11" s="3">
        <f>HSS!G5</f>
        <v>154</v>
      </c>
      <c r="D11" s="3">
        <f>HSS!H5</f>
        <v>169</v>
      </c>
      <c r="E11" s="3">
        <f>HSS!I5</f>
        <v>173</v>
      </c>
      <c r="F11" s="3">
        <f>HSS!J5</f>
        <v>184</v>
      </c>
      <c r="G11" s="3">
        <f>HSS!K5</f>
        <v>192</v>
      </c>
    </row>
    <row r="13" spans="1:10" x14ac:dyDescent="0.15">
      <c r="A13" s="2" t="s">
        <v>1940</v>
      </c>
    </row>
    <row r="14" spans="1:10" x14ac:dyDescent="0.15">
      <c r="A14" s="3"/>
      <c r="B14" s="3" t="s">
        <v>1777</v>
      </c>
      <c r="C14" s="3" t="s">
        <v>1778</v>
      </c>
      <c r="D14" s="3" t="s">
        <v>1779</v>
      </c>
      <c r="E14" s="3" t="s">
        <v>1780</v>
      </c>
      <c r="F14" s="3" t="s">
        <v>1781</v>
      </c>
      <c r="G14" s="3" t="s">
        <v>1862</v>
      </c>
    </row>
    <row r="15" spans="1:10" x14ac:dyDescent="0.15">
      <c r="A15" s="3" t="s">
        <v>1835</v>
      </c>
      <c r="B15" s="237" t="e">
        <f>SUMIFS(Full!#REF!,Full!F$9:F$370,"●")</f>
        <v>#REF!</v>
      </c>
      <c r="C15" s="237" t="e">
        <f>SUMIFS(Full!#REF!,Full!G$9:G$370,"●")</f>
        <v>#REF!</v>
      </c>
      <c r="D15" s="237" t="e">
        <f>SUMIFS(Full!#REF!,Full!H$9:H$370,"●")</f>
        <v>#REF!</v>
      </c>
      <c r="E15" s="237" t="e">
        <f>SUMIFS(Full!#REF!,Full!I$9:I$370,"●")</f>
        <v>#REF!</v>
      </c>
      <c r="F15" s="237" t="e">
        <f>SUMIFS(Full!#REF!,Full!J$9:J$370,"●")</f>
        <v>#REF!</v>
      </c>
      <c r="G15" s="237" t="e">
        <f>SUMIFS(Full!#REF!,Full!K$9:K$370,"●")</f>
        <v>#REF!</v>
      </c>
    </row>
    <row r="16" spans="1:10" x14ac:dyDescent="0.15">
      <c r="A16" s="3" t="s">
        <v>1836</v>
      </c>
      <c r="B16" s="237" t="e">
        <f>SUMIFS(Full!#REF!,Full!F$9:F$370,"●",Full!#REF!,"Y")</f>
        <v>#REF!</v>
      </c>
      <c r="C16" s="237" t="e">
        <f>SUMIFS(Full!#REF!,Full!G$9:G$370,"●",Full!#REF!,"Y")</f>
        <v>#REF!</v>
      </c>
      <c r="D16" s="237" t="e">
        <f>SUMIFS(Full!#REF!,Full!H$9:H$370,"●",Full!#REF!,"Y")</f>
        <v>#REF!</v>
      </c>
      <c r="E16" s="237" t="e">
        <f>SUMIFS(Full!#REF!,Full!I$9:I$370,"●",Full!#REF!,"Y")</f>
        <v>#REF!</v>
      </c>
      <c r="F16" s="237" t="e">
        <f>SUMIFS(Full!#REF!,Full!J$9:J$370,"●",Full!#REF!,"Y")</f>
        <v>#REF!</v>
      </c>
      <c r="G16" s="237" t="e">
        <f>SUMIFS(Full!#REF!,Full!K$9:K$370,"●",Full!#REF!,"Y")</f>
        <v>#REF!</v>
      </c>
    </row>
    <row r="17" spans="1:7" x14ac:dyDescent="0.15">
      <c r="A17" s="3" t="s">
        <v>1837</v>
      </c>
      <c r="B17" s="237" t="e">
        <f>SUMIFS(Full!#REF!,Full!F$9:F$370,"●",Full!#REF!,"Y")</f>
        <v>#REF!</v>
      </c>
      <c r="C17" s="237" t="e">
        <f>SUMIFS(Full!#REF!,Full!G$9:G$370,"●",Full!#REF!,"Y")</f>
        <v>#REF!</v>
      </c>
      <c r="D17" s="237" t="e">
        <f>SUMIFS(Full!#REF!,Full!H$9:H$370,"●",Full!#REF!,"Y")</f>
        <v>#REF!</v>
      </c>
      <c r="E17" s="237" t="e">
        <f>SUMIFS(Full!#REF!,Full!I$9:I$370,"●",Full!#REF!,"Y")</f>
        <v>#REF!</v>
      </c>
      <c r="F17" s="237" t="e">
        <f>SUMIFS(Full!#REF!,Full!J$9:J$370,"●",Full!#REF!,"Y")</f>
        <v>#REF!</v>
      </c>
      <c r="G17" s="237" t="e">
        <f>SUMIFS(Full!#REF!,Full!K$9:K$370,"●",Full!#REF!,"Y")</f>
        <v>#REF!</v>
      </c>
    </row>
  </sheetData>
  <phoneticPr fontId="19"/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workbookViewId="0"/>
  </sheetViews>
  <sheetFormatPr defaultColWidth="8.875" defaultRowHeight="13.5" x14ac:dyDescent="0.15"/>
  <cols>
    <col min="1" max="1" width="8.875" style="2"/>
    <col min="2" max="2" width="2.125" style="2" customWidth="1"/>
    <col min="3" max="3" width="71" style="2" bestFit="1" customWidth="1"/>
    <col min="4" max="4" width="3.5" style="2" customWidth="1"/>
    <col min="5" max="16384" width="8.875" style="2"/>
  </cols>
  <sheetData>
    <row r="1" spans="1:4" ht="17.25" x14ac:dyDescent="0.15">
      <c r="A1" s="185" t="s">
        <v>1842</v>
      </c>
    </row>
    <row r="2" spans="1:4" ht="17.25" x14ac:dyDescent="0.15">
      <c r="A2" s="185"/>
    </row>
    <row r="3" spans="1:4" s="184" customFormat="1" x14ac:dyDescent="0.15">
      <c r="D3" s="187" t="s">
        <v>1846</v>
      </c>
    </row>
    <row r="4" spans="1:4" s="184" customFormat="1" ht="14.25" thickBot="1" x14ac:dyDescent="0.2">
      <c r="D4" s="187"/>
    </row>
    <row r="5" spans="1:4" s="184" customFormat="1" x14ac:dyDescent="0.15">
      <c r="B5" s="188"/>
      <c r="C5" s="189"/>
      <c r="D5" s="190"/>
    </row>
    <row r="6" spans="1:4" s="184" customFormat="1" x14ac:dyDescent="0.15">
      <c r="B6" s="191"/>
      <c r="C6" s="192" t="s">
        <v>1843</v>
      </c>
      <c r="D6" s="193"/>
    </row>
    <row r="7" spans="1:4" s="184" customFormat="1" x14ac:dyDescent="0.15">
      <c r="B7" s="191"/>
      <c r="C7" s="194" t="s">
        <v>2525</v>
      </c>
      <c r="D7" s="193"/>
    </row>
    <row r="8" spans="1:4" s="184" customFormat="1" x14ac:dyDescent="0.15">
      <c r="B8" s="191"/>
      <c r="C8" s="194" t="s">
        <v>2526</v>
      </c>
      <c r="D8" s="193"/>
    </row>
    <row r="9" spans="1:4" s="184" customFormat="1" x14ac:dyDescent="0.15">
      <c r="B9" s="191"/>
      <c r="C9" s="194" t="s">
        <v>2527</v>
      </c>
      <c r="D9" s="193"/>
    </row>
    <row r="10" spans="1:4" s="184" customFormat="1" x14ac:dyDescent="0.15">
      <c r="B10" s="191"/>
      <c r="C10" s="194" t="s">
        <v>2528</v>
      </c>
      <c r="D10" s="193"/>
    </row>
    <row r="11" spans="1:4" s="184" customFormat="1" x14ac:dyDescent="0.15">
      <c r="B11" s="191"/>
      <c r="C11" s="194" t="s">
        <v>1845</v>
      </c>
      <c r="D11" s="193"/>
    </row>
    <row r="12" spans="1:4" s="184" customFormat="1" x14ac:dyDescent="0.15">
      <c r="B12" s="191"/>
      <c r="C12" s="192"/>
      <c r="D12" s="193"/>
    </row>
    <row r="13" spans="1:4" s="184" customFormat="1" x14ac:dyDescent="0.15">
      <c r="B13" s="191"/>
      <c r="C13" s="192" t="s">
        <v>1844</v>
      </c>
      <c r="D13" s="193"/>
    </row>
    <row r="14" spans="1:4" s="184" customFormat="1" x14ac:dyDescent="0.15">
      <c r="B14" s="191"/>
      <c r="C14" s="194" t="s">
        <v>2529</v>
      </c>
      <c r="D14" s="193"/>
    </row>
    <row r="15" spans="1:4" s="184" customFormat="1" x14ac:dyDescent="0.15">
      <c r="B15" s="191"/>
      <c r="C15" s="194" t="s">
        <v>2530</v>
      </c>
      <c r="D15" s="193"/>
    </row>
    <row r="16" spans="1:4" s="184" customFormat="1" x14ac:dyDescent="0.15">
      <c r="B16" s="191"/>
      <c r="C16" s="194" t="s">
        <v>2531</v>
      </c>
      <c r="D16" s="193"/>
    </row>
    <row r="17" spans="2:4" s="184" customFormat="1" x14ac:dyDescent="0.15">
      <c r="B17" s="191"/>
      <c r="C17" s="194" t="s">
        <v>1861</v>
      </c>
      <c r="D17" s="193"/>
    </row>
    <row r="18" spans="2:4" ht="14.25" thickBot="1" x14ac:dyDescent="0.2">
      <c r="B18" s="195"/>
      <c r="C18" s="196"/>
      <c r="D18" s="197"/>
    </row>
  </sheetData>
  <phoneticPr fontId="19"/>
  <hyperlinks>
    <hyperlink ref="C7" location="'15-21追加タイトル'!Print_Area" display="01)　2015年から2021年にコレクションに追加されたタイトルの一覧"/>
    <hyperlink ref="C8" location="Full!A1" display="02)　フルコレクション（2014年版~2018年版）収録タイトル一覧"/>
    <hyperlink ref="C9" location="STM!A1" display="03)　STMコレクション（2014年版~2018年版）収録タイトル一覧"/>
    <hyperlink ref="C10" location="HSS!A1" display="04)　HSSコレクション（2014年版~2018年版）収録タイトル一覧"/>
    <hyperlink ref="C14" location="Full!A1" display="01)　フルコレクション（2014年版~2018年版）収録タイトル一覧"/>
    <hyperlink ref="C15" location="STM!A1" display="02)　STMコレクション（2014年版~2018年版）収録タイトル一覧"/>
    <hyperlink ref="C16" location="HSS!A1" display="03)　HSSコレクション（2014年版~2018年版）収録タイトル一覧"/>
    <hyperlink ref="C17" location="除外タイトル!A1" display="11)　コレクションに収録されていないタイトルの一覧"/>
    <hyperlink ref="C11" location="除外タイトル!A1" display="05)　コレクションに収録されていないタイトルの一覧"/>
  </hyperlink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M131"/>
  <sheetViews>
    <sheetView zoomScale="85" zoomScaleNormal="85" workbookViewId="0">
      <pane ySplit="4" topLeftCell="A5" activePane="bottomLeft" state="frozen"/>
      <selection pane="bottomLeft" activeCell="D97" sqref="D97:D110"/>
    </sheetView>
  </sheetViews>
  <sheetFormatPr defaultColWidth="9.125" defaultRowHeight="11.25" x14ac:dyDescent="0.15"/>
  <cols>
    <col min="1" max="1" width="4.875" style="159" customWidth="1"/>
    <col min="2" max="3" width="7.125" style="159" customWidth="1"/>
    <col min="4" max="4" width="39.5" style="148" customWidth="1"/>
    <col min="5" max="5" width="28" style="147" customWidth="1"/>
    <col min="6" max="7" width="8.5" style="147" customWidth="1"/>
    <col min="8" max="8" width="9.375" style="148" customWidth="1"/>
    <col min="9" max="10" width="9.375" style="159" customWidth="1"/>
    <col min="11" max="11" width="13.625" style="148" customWidth="1"/>
    <col min="12" max="12" width="23.625" style="148" customWidth="1"/>
    <col min="13" max="16384" width="9.125" style="148"/>
  </cols>
  <sheetData>
    <row r="1" spans="1:13" ht="14.25" x14ac:dyDescent="0.15">
      <c r="A1" s="146" t="s">
        <v>2505</v>
      </c>
      <c r="K1" s="267" t="s">
        <v>1824</v>
      </c>
      <c r="L1" s="128">
        <v>44046</v>
      </c>
    </row>
    <row r="2" spans="1:13" ht="15" thickBot="1" x14ac:dyDescent="0.2">
      <c r="A2" s="146"/>
      <c r="D2" s="186" t="s">
        <v>1847</v>
      </c>
      <c r="L2" s="128"/>
    </row>
    <row r="3" spans="1:13" ht="13.35" customHeight="1" x14ac:dyDescent="0.15">
      <c r="A3" s="310" t="s">
        <v>0</v>
      </c>
      <c r="B3" s="312" t="s">
        <v>1791</v>
      </c>
      <c r="C3" s="312"/>
      <c r="D3" s="305" t="s">
        <v>1782</v>
      </c>
      <c r="E3" s="305" t="s">
        <v>607</v>
      </c>
      <c r="F3" s="305" t="s">
        <v>608</v>
      </c>
      <c r="G3" s="313" t="s">
        <v>1826</v>
      </c>
      <c r="H3" s="309" t="s">
        <v>606</v>
      </c>
      <c r="I3" s="309"/>
      <c r="J3" s="309"/>
      <c r="K3" s="305" t="s">
        <v>612</v>
      </c>
      <c r="L3" s="307" t="s">
        <v>613</v>
      </c>
    </row>
    <row r="4" spans="1:13" s="1" customFormat="1" ht="24.6" customHeight="1" thickBot="1" x14ac:dyDescent="0.2">
      <c r="A4" s="311"/>
      <c r="B4" s="218" t="s">
        <v>1792</v>
      </c>
      <c r="C4" s="218" t="s">
        <v>1793</v>
      </c>
      <c r="D4" s="306"/>
      <c r="E4" s="306"/>
      <c r="F4" s="306"/>
      <c r="G4" s="314"/>
      <c r="H4" s="217" t="s">
        <v>609</v>
      </c>
      <c r="I4" s="217" t="s">
        <v>610</v>
      </c>
      <c r="J4" s="217" t="s">
        <v>611</v>
      </c>
      <c r="K4" s="306"/>
      <c r="L4" s="308"/>
      <c r="M4" s="148"/>
    </row>
    <row r="5" spans="1:13" ht="12" hidden="1" customHeight="1" x14ac:dyDescent="0.15">
      <c r="A5" s="165">
        <v>1</v>
      </c>
      <c r="B5" s="229" t="s">
        <v>763</v>
      </c>
      <c r="C5" s="229" t="s">
        <v>764</v>
      </c>
      <c r="D5" s="240" t="s">
        <v>614</v>
      </c>
      <c r="E5" s="149" t="s">
        <v>615</v>
      </c>
      <c r="F5" s="150">
        <v>2015</v>
      </c>
      <c r="G5" s="182"/>
      <c r="H5" s="151" t="s">
        <v>604</v>
      </c>
      <c r="I5" s="151" t="s">
        <v>604</v>
      </c>
      <c r="J5" s="151"/>
      <c r="K5" s="149" t="s">
        <v>2</v>
      </c>
      <c r="L5" s="166" t="s">
        <v>616</v>
      </c>
    </row>
    <row r="6" spans="1:13" ht="12" hidden="1" customHeight="1" x14ac:dyDescent="0.15">
      <c r="A6" s="167">
        <v>2</v>
      </c>
      <c r="B6" s="164" t="s">
        <v>765</v>
      </c>
      <c r="C6" s="164" t="s">
        <v>766</v>
      </c>
      <c r="D6" s="241" t="s">
        <v>617</v>
      </c>
      <c r="E6" s="154" t="s">
        <v>618</v>
      </c>
      <c r="F6" s="152">
        <v>2015</v>
      </c>
      <c r="G6" s="183"/>
      <c r="H6" s="155" t="s">
        <v>604</v>
      </c>
      <c r="I6" s="155" t="s">
        <v>604</v>
      </c>
      <c r="J6" s="155"/>
      <c r="K6" s="154" t="s">
        <v>3</v>
      </c>
      <c r="L6" s="168" t="s">
        <v>619</v>
      </c>
    </row>
    <row r="7" spans="1:13" ht="12" hidden="1" customHeight="1" x14ac:dyDescent="0.15">
      <c r="A7" s="167">
        <v>3</v>
      </c>
      <c r="B7" s="164" t="s">
        <v>767</v>
      </c>
      <c r="C7" s="164" t="s">
        <v>768</v>
      </c>
      <c r="D7" s="241" t="s">
        <v>620</v>
      </c>
      <c r="E7" s="156" t="s">
        <v>618</v>
      </c>
      <c r="F7" s="152">
        <v>2015</v>
      </c>
      <c r="G7" s="183"/>
      <c r="H7" s="155" t="s">
        <v>604</v>
      </c>
      <c r="I7" s="155" t="s">
        <v>604</v>
      </c>
      <c r="J7" s="155"/>
      <c r="K7" s="154" t="s">
        <v>3</v>
      </c>
      <c r="L7" s="168" t="s">
        <v>619</v>
      </c>
    </row>
    <row r="8" spans="1:13" ht="12" hidden="1" customHeight="1" x14ac:dyDescent="0.15">
      <c r="A8" s="165">
        <v>4</v>
      </c>
      <c r="B8" s="164" t="s">
        <v>769</v>
      </c>
      <c r="C8" s="164" t="s">
        <v>770</v>
      </c>
      <c r="D8" s="241" t="s">
        <v>621</v>
      </c>
      <c r="E8" s="154" t="s">
        <v>618</v>
      </c>
      <c r="F8" s="152">
        <v>2015</v>
      </c>
      <c r="G8" s="183"/>
      <c r="H8" s="155" t="s">
        <v>604</v>
      </c>
      <c r="I8" s="155" t="s">
        <v>604</v>
      </c>
      <c r="J8" s="155"/>
      <c r="K8" s="154" t="s">
        <v>3</v>
      </c>
      <c r="L8" s="168" t="s">
        <v>619</v>
      </c>
    </row>
    <row r="9" spans="1:13" ht="12" hidden="1" customHeight="1" x14ac:dyDescent="0.15">
      <c r="A9" s="167">
        <v>5</v>
      </c>
      <c r="B9" s="164" t="s">
        <v>771</v>
      </c>
      <c r="C9" s="164" t="s">
        <v>772</v>
      </c>
      <c r="D9" s="241" t="s">
        <v>622</v>
      </c>
      <c r="E9" s="154" t="s">
        <v>623</v>
      </c>
      <c r="F9" s="152">
        <v>2015</v>
      </c>
      <c r="G9" s="183"/>
      <c r="H9" s="155" t="s">
        <v>604</v>
      </c>
      <c r="I9" s="155" t="s">
        <v>604</v>
      </c>
      <c r="J9" s="155"/>
      <c r="K9" s="154" t="s">
        <v>3</v>
      </c>
      <c r="L9" s="168" t="s">
        <v>624</v>
      </c>
    </row>
    <row r="10" spans="1:13" ht="12" hidden="1" customHeight="1" x14ac:dyDescent="0.15">
      <c r="A10" s="167">
        <v>6</v>
      </c>
      <c r="B10" s="164" t="s">
        <v>773</v>
      </c>
      <c r="C10" s="164" t="s">
        <v>774</v>
      </c>
      <c r="D10" s="241" t="s">
        <v>625</v>
      </c>
      <c r="E10" s="154" t="s">
        <v>623</v>
      </c>
      <c r="F10" s="152">
        <v>2015</v>
      </c>
      <c r="G10" s="183"/>
      <c r="H10" s="155" t="s">
        <v>604</v>
      </c>
      <c r="I10" s="155" t="s">
        <v>604</v>
      </c>
      <c r="J10" s="155"/>
      <c r="K10" s="154" t="s">
        <v>3</v>
      </c>
      <c r="L10" s="168" t="s">
        <v>624</v>
      </c>
    </row>
    <row r="11" spans="1:13" ht="12" hidden="1" customHeight="1" x14ac:dyDescent="0.15">
      <c r="A11" s="165">
        <v>7</v>
      </c>
      <c r="B11" s="164" t="s">
        <v>775</v>
      </c>
      <c r="C11" s="164" t="s">
        <v>776</v>
      </c>
      <c r="D11" s="241" t="s">
        <v>626</v>
      </c>
      <c r="E11" s="154" t="s">
        <v>623</v>
      </c>
      <c r="F11" s="152">
        <v>2015</v>
      </c>
      <c r="G11" s="183"/>
      <c r="H11" s="155" t="s">
        <v>604</v>
      </c>
      <c r="I11" s="155" t="s">
        <v>604</v>
      </c>
      <c r="J11" s="155"/>
      <c r="K11" s="154" t="s">
        <v>3</v>
      </c>
      <c r="L11" s="168" t="s">
        <v>624</v>
      </c>
    </row>
    <row r="12" spans="1:13" ht="12" hidden="1" customHeight="1" x14ac:dyDescent="0.15">
      <c r="A12" s="167">
        <v>8</v>
      </c>
      <c r="B12" s="164" t="s">
        <v>773</v>
      </c>
      <c r="C12" s="164" t="s">
        <v>777</v>
      </c>
      <c r="D12" s="241" t="s">
        <v>627</v>
      </c>
      <c r="E12" s="154" t="s">
        <v>623</v>
      </c>
      <c r="F12" s="152">
        <v>2015</v>
      </c>
      <c r="G12" s="183"/>
      <c r="H12" s="155" t="s">
        <v>604</v>
      </c>
      <c r="I12" s="155" t="s">
        <v>604</v>
      </c>
      <c r="J12" s="155"/>
      <c r="K12" s="154" t="s">
        <v>3</v>
      </c>
      <c r="L12" s="168" t="s">
        <v>624</v>
      </c>
    </row>
    <row r="13" spans="1:13" ht="12" hidden="1" customHeight="1" x14ac:dyDescent="0.15">
      <c r="A13" s="167">
        <v>9</v>
      </c>
      <c r="B13" s="164" t="s">
        <v>778</v>
      </c>
      <c r="C13" s="164" t="s">
        <v>779</v>
      </c>
      <c r="D13" s="241" t="s">
        <v>628</v>
      </c>
      <c r="E13" s="154" t="s">
        <v>629</v>
      </c>
      <c r="F13" s="152">
        <v>2015</v>
      </c>
      <c r="G13" s="183"/>
      <c r="H13" s="155" t="s">
        <v>604</v>
      </c>
      <c r="I13" s="155" t="s">
        <v>604</v>
      </c>
      <c r="J13" s="155"/>
      <c r="K13" s="154" t="s">
        <v>3</v>
      </c>
      <c r="L13" s="168" t="s">
        <v>619</v>
      </c>
    </row>
    <row r="14" spans="1:13" ht="12" hidden="1" customHeight="1" x14ac:dyDescent="0.15">
      <c r="A14" s="165">
        <v>10</v>
      </c>
      <c r="B14" s="164" t="s">
        <v>724</v>
      </c>
      <c r="C14" s="164" t="s">
        <v>725</v>
      </c>
      <c r="D14" s="241" t="s">
        <v>630</v>
      </c>
      <c r="E14" s="154" t="s">
        <v>631</v>
      </c>
      <c r="F14" s="152">
        <v>2015</v>
      </c>
      <c r="G14" s="183"/>
      <c r="H14" s="155" t="s">
        <v>604</v>
      </c>
      <c r="I14" s="155" t="s">
        <v>604</v>
      </c>
      <c r="J14" s="155"/>
      <c r="K14" s="154" t="s">
        <v>3</v>
      </c>
      <c r="L14" s="168" t="s">
        <v>619</v>
      </c>
    </row>
    <row r="15" spans="1:13" ht="12" hidden="1" customHeight="1" x14ac:dyDescent="0.15">
      <c r="A15" s="167">
        <v>11</v>
      </c>
      <c r="B15" s="164" t="s">
        <v>780</v>
      </c>
      <c r="C15" s="164" t="s">
        <v>781</v>
      </c>
      <c r="D15" s="241" t="s">
        <v>632</v>
      </c>
      <c r="E15" s="154" t="s">
        <v>633</v>
      </c>
      <c r="F15" s="152">
        <v>2015</v>
      </c>
      <c r="G15" s="183"/>
      <c r="H15" s="155" t="s">
        <v>604</v>
      </c>
      <c r="I15" s="155" t="s">
        <v>604</v>
      </c>
      <c r="J15" s="155"/>
      <c r="K15" s="154" t="s">
        <v>2</v>
      </c>
      <c r="L15" s="168" t="s">
        <v>634</v>
      </c>
    </row>
    <row r="16" spans="1:13" ht="12" hidden="1" customHeight="1" x14ac:dyDescent="0.15">
      <c r="A16" s="167">
        <v>12</v>
      </c>
      <c r="B16" s="164" t="s">
        <v>782</v>
      </c>
      <c r="C16" s="164" t="s">
        <v>783</v>
      </c>
      <c r="D16" s="241" t="s">
        <v>635</v>
      </c>
      <c r="E16" s="156" t="s">
        <v>618</v>
      </c>
      <c r="F16" s="152">
        <v>2015</v>
      </c>
      <c r="G16" s="183"/>
      <c r="H16" s="155" t="s">
        <v>604</v>
      </c>
      <c r="I16" s="155" t="s">
        <v>604</v>
      </c>
      <c r="J16" s="155"/>
      <c r="K16" s="154" t="s">
        <v>3</v>
      </c>
      <c r="L16" s="168" t="s">
        <v>619</v>
      </c>
    </row>
    <row r="17" spans="1:12" ht="12" hidden="1" customHeight="1" x14ac:dyDescent="0.15">
      <c r="A17" s="165">
        <v>13</v>
      </c>
      <c r="B17" s="164" t="s">
        <v>784</v>
      </c>
      <c r="C17" s="164" t="s">
        <v>785</v>
      </c>
      <c r="D17" s="241" t="s">
        <v>636</v>
      </c>
      <c r="E17" s="156" t="s">
        <v>637</v>
      </c>
      <c r="F17" s="152">
        <v>2015</v>
      </c>
      <c r="G17" s="183"/>
      <c r="H17" s="155" t="s">
        <v>604</v>
      </c>
      <c r="I17" s="155" t="s">
        <v>604</v>
      </c>
      <c r="J17" s="155"/>
      <c r="K17" s="154" t="s">
        <v>3</v>
      </c>
      <c r="L17" s="168" t="s">
        <v>638</v>
      </c>
    </row>
    <row r="18" spans="1:12" ht="12" hidden="1" customHeight="1" x14ac:dyDescent="0.15">
      <c r="A18" s="167">
        <v>14</v>
      </c>
      <c r="B18" s="164" t="s">
        <v>786</v>
      </c>
      <c r="C18" s="164" t="s">
        <v>787</v>
      </c>
      <c r="D18" s="241" t="s">
        <v>639</v>
      </c>
      <c r="E18" s="154" t="s">
        <v>618</v>
      </c>
      <c r="F18" s="152">
        <v>2015</v>
      </c>
      <c r="G18" s="183"/>
      <c r="H18" s="155" t="s">
        <v>604</v>
      </c>
      <c r="I18" s="155" t="s">
        <v>604</v>
      </c>
      <c r="J18" s="155"/>
      <c r="K18" s="154" t="s">
        <v>640</v>
      </c>
      <c r="L18" s="168" t="s">
        <v>619</v>
      </c>
    </row>
    <row r="19" spans="1:12" ht="12" hidden="1" customHeight="1" x14ac:dyDescent="0.15">
      <c r="A19" s="167">
        <v>15</v>
      </c>
      <c r="B19" s="164" t="s">
        <v>726</v>
      </c>
      <c r="C19" s="164" t="s">
        <v>727</v>
      </c>
      <c r="D19" s="241" t="s">
        <v>1819</v>
      </c>
      <c r="E19" s="154" t="s">
        <v>641</v>
      </c>
      <c r="F19" s="152">
        <v>2015</v>
      </c>
      <c r="G19" s="183"/>
      <c r="H19" s="155" t="s">
        <v>604</v>
      </c>
      <c r="I19" s="155" t="s">
        <v>604</v>
      </c>
      <c r="J19" s="155"/>
      <c r="K19" s="154" t="s">
        <v>2</v>
      </c>
      <c r="L19" s="168" t="s">
        <v>642</v>
      </c>
    </row>
    <row r="20" spans="1:12" ht="12" hidden="1" customHeight="1" x14ac:dyDescent="0.15">
      <c r="A20" s="165">
        <v>16</v>
      </c>
      <c r="B20" s="164" t="s">
        <v>762</v>
      </c>
      <c r="C20" s="164" t="s">
        <v>788</v>
      </c>
      <c r="D20" s="241" t="s">
        <v>643</v>
      </c>
      <c r="E20" s="154" t="s">
        <v>644</v>
      </c>
      <c r="F20" s="152">
        <v>2015</v>
      </c>
      <c r="G20" s="183"/>
      <c r="H20" s="155" t="s">
        <v>604</v>
      </c>
      <c r="I20" s="155" t="s">
        <v>604</v>
      </c>
      <c r="J20" s="155"/>
      <c r="K20" s="154" t="s">
        <v>3</v>
      </c>
      <c r="L20" s="168" t="s">
        <v>638</v>
      </c>
    </row>
    <row r="21" spans="1:12" ht="12" hidden="1" customHeight="1" x14ac:dyDescent="0.15">
      <c r="A21" s="167">
        <v>17</v>
      </c>
      <c r="B21" s="164" t="s">
        <v>789</v>
      </c>
      <c r="C21" s="164" t="s">
        <v>790</v>
      </c>
      <c r="D21" s="241" t="s">
        <v>645</v>
      </c>
      <c r="E21" s="154" t="s">
        <v>646</v>
      </c>
      <c r="F21" s="152">
        <v>2015</v>
      </c>
      <c r="G21" s="183"/>
      <c r="H21" s="155" t="s">
        <v>604</v>
      </c>
      <c r="I21" s="155" t="s">
        <v>604</v>
      </c>
      <c r="J21" s="155"/>
      <c r="K21" s="154" t="s">
        <v>2</v>
      </c>
      <c r="L21" s="168" t="s">
        <v>647</v>
      </c>
    </row>
    <row r="22" spans="1:12" ht="12" hidden="1" customHeight="1" x14ac:dyDescent="0.15">
      <c r="A22" s="167">
        <v>18</v>
      </c>
      <c r="B22" s="164" t="s">
        <v>791</v>
      </c>
      <c r="C22" s="164" t="s">
        <v>792</v>
      </c>
      <c r="D22" s="241" t="s">
        <v>648</v>
      </c>
      <c r="E22" s="154" t="s">
        <v>649</v>
      </c>
      <c r="F22" s="152">
        <v>2015</v>
      </c>
      <c r="G22" s="183"/>
      <c r="H22" s="155" t="s">
        <v>604</v>
      </c>
      <c r="I22" s="155" t="s">
        <v>604</v>
      </c>
      <c r="J22" s="155"/>
      <c r="K22" s="154" t="s">
        <v>2</v>
      </c>
      <c r="L22" s="168" t="s">
        <v>624</v>
      </c>
    </row>
    <row r="23" spans="1:12" ht="12" hidden="1" customHeight="1" x14ac:dyDescent="0.15">
      <c r="A23" s="165">
        <v>19</v>
      </c>
      <c r="B23" s="164" t="s">
        <v>773</v>
      </c>
      <c r="C23" s="164" t="s">
        <v>793</v>
      </c>
      <c r="D23" s="241" t="s">
        <v>650</v>
      </c>
      <c r="E23" s="154" t="s">
        <v>623</v>
      </c>
      <c r="F23" s="152">
        <v>2015</v>
      </c>
      <c r="G23" s="183"/>
      <c r="H23" s="155" t="s">
        <v>604</v>
      </c>
      <c r="I23" s="155" t="s">
        <v>604</v>
      </c>
      <c r="J23" s="155"/>
      <c r="K23" s="154" t="s">
        <v>640</v>
      </c>
      <c r="L23" s="168" t="s">
        <v>624</v>
      </c>
    </row>
    <row r="24" spans="1:12" ht="12" hidden="1" customHeight="1" x14ac:dyDescent="0.15">
      <c r="A24" s="167">
        <v>20</v>
      </c>
      <c r="B24" s="164" t="s">
        <v>794</v>
      </c>
      <c r="C24" s="164" t="s">
        <v>795</v>
      </c>
      <c r="D24" s="241" t="s">
        <v>651</v>
      </c>
      <c r="E24" s="154" t="s">
        <v>631</v>
      </c>
      <c r="F24" s="152">
        <v>2015</v>
      </c>
      <c r="G24" s="183"/>
      <c r="H24" s="155" t="s">
        <v>604</v>
      </c>
      <c r="I24" s="155" t="s">
        <v>604</v>
      </c>
      <c r="J24" s="155"/>
      <c r="K24" s="154" t="s">
        <v>3</v>
      </c>
      <c r="L24" s="168" t="s">
        <v>619</v>
      </c>
    </row>
    <row r="25" spans="1:12" ht="12" hidden="1" customHeight="1" x14ac:dyDescent="0.15">
      <c r="A25" s="167">
        <v>21</v>
      </c>
      <c r="B25" s="164" t="s">
        <v>796</v>
      </c>
      <c r="C25" s="164" t="s">
        <v>797</v>
      </c>
      <c r="D25" s="241" t="s">
        <v>652</v>
      </c>
      <c r="E25" s="154" t="s">
        <v>653</v>
      </c>
      <c r="F25" s="152">
        <v>2015</v>
      </c>
      <c r="G25" s="183"/>
      <c r="H25" s="155" t="s">
        <v>604</v>
      </c>
      <c r="I25" s="155"/>
      <c r="J25" s="155" t="s">
        <v>604</v>
      </c>
      <c r="K25" s="154" t="s">
        <v>654</v>
      </c>
      <c r="L25" s="168" t="s">
        <v>624</v>
      </c>
    </row>
    <row r="26" spans="1:12" ht="12" hidden="1" customHeight="1" x14ac:dyDescent="0.15">
      <c r="A26" s="165">
        <v>22</v>
      </c>
      <c r="B26" s="164" t="s">
        <v>798</v>
      </c>
      <c r="C26" s="164" t="s">
        <v>799</v>
      </c>
      <c r="D26" s="241" t="s">
        <v>655</v>
      </c>
      <c r="E26" s="154" t="s">
        <v>656</v>
      </c>
      <c r="F26" s="152">
        <v>2015</v>
      </c>
      <c r="G26" s="183"/>
      <c r="H26" s="155" t="s">
        <v>604</v>
      </c>
      <c r="I26" s="155"/>
      <c r="J26" s="155" t="s">
        <v>604</v>
      </c>
      <c r="K26" s="154" t="s">
        <v>654</v>
      </c>
      <c r="L26" s="168" t="s">
        <v>657</v>
      </c>
    </row>
    <row r="27" spans="1:12" ht="12" hidden="1" customHeight="1" x14ac:dyDescent="0.15">
      <c r="A27" s="167">
        <v>23</v>
      </c>
      <c r="B27" s="164" t="s">
        <v>800</v>
      </c>
      <c r="C27" s="164" t="s">
        <v>801</v>
      </c>
      <c r="D27" s="241" t="s">
        <v>658</v>
      </c>
      <c r="E27" s="154" t="s">
        <v>659</v>
      </c>
      <c r="F27" s="152">
        <v>2015</v>
      </c>
      <c r="G27" s="183"/>
      <c r="H27" s="155" t="s">
        <v>604</v>
      </c>
      <c r="I27" s="155"/>
      <c r="J27" s="155" t="s">
        <v>604</v>
      </c>
      <c r="K27" s="154" t="s">
        <v>5</v>
      </c>
      <c r="L27" s="168" t="s">
        <v>619</v>
      </c>
    </row>
    <row r="28" spans="1:12" ht="12" hidden="1" customHeight="1" x14ac:dyDescent="0.15">
      <c r="A28" s="167">
        <v>24</v>
      </c>
      <c r="B28" s="164" t="s">
        <v>802</v>
      </c>
      <c r="C28" s="164" t="s">
        <v>803</v>
      </c>
      <c r="D28" s="241" t="s">
        <v>660</v>
      </c>
      <c r="E28" s="154" t="s">
        <v>661</v>
      </c>
      <c r="F28" s="152">
        <v>2015</v>
      </c>
      <c r="G28" s="183"/>
      <c r="H28" s="155" t="s">
        <v>604</v>
      </c>
      <c r="I28" s="155"/>
      <c r="J28" s="155" t="s">
        <v>604</v>
      </c>
      <c r="K28" s="154" t="s">
        <v>662</v>
      </c>
      <c r="L28" s="168" t="s">
        <v>619</v>
      </c>
    </row>
    <row r="29" spans="1:12" ht="12" hidden="1" customHeight="1" x14ac:dyDescent="0.15">
      <c r="A29" s="165">
        <v>25</v>
      </c>
      <c r="B29" s="164" t="s">
        <v>804</v>
      </c>
      <c r="C29" s="164" t="s">
        <v>805</v>
      </c>
      <c r="D29" s="241" t="s">
        <v>663</v>
      </c>
      <c r="E29" s="154"/>
      <c r="F29" s="152">
        <v>2015</v>
      </c>
      <c r="G29" s="183"/>
      <c r="H29" s="155" t="s">
        <v>604</v>
      </c>
      <c r="I29" s="155"/>
      <c r="J29" s="155" t="s">
        <v>604</v>
      </c>
      <c r="K29" s="154" t="s">
        <v>662</v>
      </c>
      <c r="L29" s="168" t="s">
        <v>664</v>
      </c>
    </row>
    <row r="30" spans="1:12" ht="12" hidden="1" customHeight="1" x14ac:dyDescent="0.15">
      <c r="A30" s="167">
        <v>26</v>
      </c>
      <c r="B30" s="164" t="s">
        <v>728</v>
      </c>
      <c r="C30" s="164" t="s">
        <v>729</v>
      </c>
      <c r="D30" s="242" t="s">
        <v>665</v>
      </c>
      <c r="E30" s="157" t="s">
        <v>666</v>
      </c>
      <c r="F30" s="152">
        <v>2016</v>
      </c>
      <c r="G30" s="183"/>
      <c r="H30" s="155" t="s">
        <v>604</v>
      </c>
      <c r="I30" s="155" t="s">
        <v>604</v>
      </c>
      <c r="J30" s="155"/>
      <c r="K30" s="154" t="s">
        <v>2</v>
      </c>
      <c r="L30" s="169" t="s">
        <v>667</v>
      </c>
    </row>
    <row r="31" spans="1:12" ht="12" hidden="1" customHeight="1" x14ac:dyDescent="0.15">
      <c r="A31" s="167">
        <v>27</v>
      </c>
      <c r="B31" s="164" t="s">
        <v>806</v>
      </c>
      <c r="C31" s="164" t="s">
        <v>807</v>
      </c>
      <c r="D31" s="242" t="s">
        <v>668</v>
      </c>
      <c r="E31" s="157" t="s">
        <v>669</v>
      </c>
      <c r="F31" s="152">
        <v>2016</v>
      </c>
      <c r="G31" s="183"/>
      <c r="H31" s="155" t="s">
        <v>604</v>
      </c>
      <c r="I31" s="155" t="s">
        <v>604</v>
      </c>
      <c r="J31" s="155"/>
      <c r="K31" s="154" t="s">
        <v>2</v>
      </c>
      <c r="L31" s="169" t="s">
        <v>670</v>
      </c>
    </row>
    <row r="32" spans="1:12" ht="12" hidden="1" customHeight="1" x14ac:dyDescent="0.15">
      <c r="A32" s="165">
        <v>28</v>
      </c>
      <c r="B32" s="164" t="s">
        <v>731</v>
      </c>
      <c r="C32" s="164" t="s">
        <v>732</v>
      </c>
      <c r="D32" s="242" t="s">
        <v>730</v>
      </c>
      <c r="E32" s="157" t="s">
        <v>671</v>
      </c>
      <c r="F32" s="152">
        <v>2016</v>
      </c>
      <c r="G32" s="183"/>
      <c r="H32" s="155" t="s">
        <v>604</v>
      </c>
      <c r="I32" s="155" t="s">
        <v>604</v>
      </c>
      <c r="J32" s="155"/>
      <c r="K32" s="154" t="s">
        <v>2</v>
      </c>
      <c r="L32" s="168" t="s">
        <v>624</v>
      </c>
    </row>
    <row r="33" spans="1:12" ht="12" hidden="1" customHeight="1" x14ac:dyDescent="0.15">
      <c r="A33" s="167">
        <v>29</v>
      </c>
      <c r="B33" s="164" t="s">
        <v>734</v>
      </c>
      <c r="C33" s="164" t="s">
        <v>735</v>
      </c>
      <c r="D33" s="242" t="s">
        <v>733</v>
      </c>
      <c r="E33" s="157" t="s">
        <v>666</v>
      </c>
      <c r="F33" s="152">
        <v>2016</v>
      </c>
      <c r="G33" s="183"/>
      <c r="H33" s="155" t="s">
        <v>604</v>
      </c>
      <c r="I33" s="155" t="s">
        <v>604</v>
      </c>
      <c r="J33" s="155"/>
      <c r="K33" s="154" t="s">
        <v>2</v>
      </c>
      <c r="L33" s="169" t="s">
        <v>672</v>
      </c>
    </row>
    <row r="34" spans="1:12" ht="12" hidden="1" customHeight="1" x14ac:dyDescent="0.15">
      <c r="A34" s="167">
        <v>30</v>
      </c>
      <c r="B34" s="164" t="s">
        <v>736</v>
      </c>
      <c r="C34" s="164" t="s">
        <v>737</v>
      </c>
      <c r="D34" s="242" t="s">
        <v>673</v>
      </c>
      <c r="E34" s="158" t="s">
        <v>674</v>
      </c>
      <c r="F34" s="152">
        <v>2016</v>
      </c>
      <c r="G34" s="183"/>
      <c r="H34" s="155" t="s">
        <v>604</v>
      </c>
      <c r="I34" s="155" t="s">
        <v>604</v>
      </c>
      <c r="J34" s="155"/>
      <c r="K34" s="154" t="s">
        <v>2</v>
      </c>
      <c r="L34" s="168" t="s">
        <v>624</v>
      </c>
    </row>
    <row r="35" spans="1:12" ht="12" hidden="1" customHeight="1" x14ac:dyDescent="0.15">
      <c r="A35" s="165">
        <v>31</v>
      </c>
      <c r="B35" s="164" t="s">
        <v>738</v>
      </c>
      <c r="C35" s="164" t="s">
        <v>739</v>
      </c>
      <c r="D35" s="242" t="s">
        <v>1820</v>
      </c>
      <c r="E35" s="157" t="s">
        <v>675</v>
      </c>
      <c r="F35" s="152">
        <v>2016</v>
      </c>
      <c r="G35" s="183"/>
      <c r="H35" s="155" t="s">
        <v>604</v>
      </c>
      <c r="I35" s="155" t="s">
        <v>604</v>
      </c>
      <c r="J35" s="155"/>
      <c r="K35" s="154" t="s">
        <v>676</v>
      </c>
      <c r="L35" s="168" t="s">
        <v>1929</v>
      </c>
    </row>
    <row r="36" spans="1:12" ht="12" hidden="1" customHeight="1" x14ac:dyDescent="0.15">
      <c r="A36" s="167">
        <v>32</v>
      </c>
      <c r="B36" s="164" t="s">
        <v>808</v>
      </c>
      <c r="C36" s="164" t="s">
        <v>809</v>
      </c>
      <c r="D36" s="242" t="s">
        <v>677</v>
      </c>
      <c r="E36" s="152" t="s">
        <v>678</v>
      </c>
      <c r="F36" s="152">
        <v>2016</v>
      </c>
      <c r="G36" s="183"/>
      <c r="H36" s="155" t="s">
        <v>604</v>
      </c>
      <c r="I36" s="155"/>
      <c r="J36" s="155" t="s">
        <v>604</v>
      </c>
      <c r="K36" s="154" t="s">
        <v>662</v>
      </c>
      <c r="L36" s="168" t="s">
        <v>1929</v>
      </c>
    </row>
    <row r="37" spans="1:12" ht="12" hidden="1" customHeight="1" x14ac:dyDescent="0.15">
      <c r="A37" s="167">
        <v>33</v>
      </c>
      <c r="B37" s="164" t="s">
        <v>740</v>
      </c>
      <c r="C37" s="164" t="s">
        <v>741</v>
      </c>
      <c r="D37" s="242" t="s">
        <v>679</v>
      </c>
      <c r="E37" s="152" t="s">
        <v>680</v>
      </c>
      <c r="F37" s="152">
        <v>2016</v>
      </c>
      <c r="G37" s="183"/>
      <c r="H37" s="155" t="s">
        <v>604</v>
      </c>
      <c r="I37" s="155"/>
      <c r="J37" s="155" t="s">
        <v>604</v>
      </c>
      <c r="K37" s="154" t="s">
        <v>5</v>
      </c>
      <c r="L37" s="168" t="s">
        <v>624</v>
      </c>
    </row>
    <row r="38" spans="1:12" ht="12" hidden="1" customHeight="1" x14ac:dyDescent="0.15">
      <c r="A38" s="165">
        <v>34</v>
      </c>
      <c r="B38" s="164" t="s">
        <v>810</v>
      </c>
      <c r="C38" s="164" t="s">
        <v>811</v>
      </c>
      <c r="D38" s="242" t="s">
        <v>682</v>
      </c>
      <c r="E38" s="157" t="s">
        <v>681</v>
      </c>
      <c r="F38" s="152">
        <v>2016</v>
      </c>
      <c r="G38" s="183"/>
      <c r="H38" s="155" t="s">
        <v>604</v>
      </c>
      <c r="I38" s="155"/>
      <c r="J38" s="155" t="s">
        <v>604</v>
      </c>
      <c r="K38" s="154" t="s">
        <v>654</v>
      </c>
      <c r="L38" s="168" t="s">
        <v>624</v>
      </c>
    </row>
    <row r="39" spans="1:12" ht="12" hidden="1" customHeight="1" x14ac:dyDescent="0.15">
      <c r="A39" s="167">
        <v>35</v>
      </c>
      <c r="B39" s="164" t="s">
        <v>812</v>
      </c>
      <c r="C39" s="164" t="s">
        <v>813</v>
      </c>
      <c r="D39" s="242" t="s">
        <v>683</v>
      </c>
      <c r="E39" s="152" t="s">
        <v>684</v>
      </c>
      <c r="F39" s="152">
        <v>2016</v>
      </c>
      <c r="G39" s="183"/>
      <c r="H39" s="155" t="s">
        <v>604</v>
      </c>
      <c r="I39" s="155"/>
      <c r="J39" s="155" t="s">
        <v>604</v>
      </c>
      <c r="K39" s="154" t="s">
        <v>662</v>
      </c>
      <c r="L39" s="168" t="s">
        <v>1929</v>
      </c>
    </row>
    <row r="40" spans="1:12" ht="12" hidden="1" customHeight="1" x14ac:dyDescent="0.15">
      <c r="A40" s="167">
        <v>36</v>
      </c>
      <c r="B40" s="164" t="s">
        <v>742</v>
      </c>
      <c r="C40" s="164" t="s">
        <v>743</v>
      </c>
      <c r="D40" s="242" t="s">
        <v>1818</v>
      </c>
      <c r="E40" s="157" t="s">
        <v>685</v>
      </c>
      <c r="F40" s="152">
        <v>2016</v>
      </c>
      <c r="G40" s="183"/>
      <c r="H40" s="155" t="s">
        <v>604</v>
      </c>
      <c r="I40" s="155"/>
      <c r="J40" s="155" t="s">
        <v>604</v>
      </c>
      <c r="K40" s="154" t="s">
        <v>654</v>
      </c>
      <c r="L40" s="168" t="s">
        <v>1929</v>
      </c>
    </row>
    <row r="41" spans="1:12" ht="12" hidden="1" customHeight="1" x14ac:dyDescent="0.15">
      <c r="A41" s="165">
        <v>37</v>
      </c>
      <c r="B41" s="164" t="s">
        <v>744</v>
      </c>
      <c r="C41" s="164" t="s">
        <v>745</v>
      </c>
      <c r="D41" s="242" t="s">
        <v>686</v>
      </c>
      <c r="E41" s="152" t="s">
        <v>680</v>
      </c>
      <c r="F41" s="152">
        <v>2016</v>
      </c>
      <c r="G41" s="183"/>
      <c r="H41" s="155" t="s">
        <v>604</v>
      </c>
      <c r="I41" s="155"/>
      <c r="J41" s="155" t="s">
        <v>604</v>
      </c>
      <c r="K41" s="154" t="s">
        <v>5</v>
      </c>
      <c r="L41" s="168" t="s">
        <v>624</v>
      </c>
    </row>
    <row r="42" spans="1:12" ht="12" hidden="1" customHeight="1" x14ac:dyDescent="0.15">
      <c r="A42" s="167">
        <v>38</v>
      </c>
      <c r="B42" s="164" t="s">
        <v>814</v>
      </c>
      <c r="C42" s="164" t="s">
        <v>815</v>
      </c>
      <c r="D42" s="242" t="s">
        <v>687</v>
      </c>
      <c r="E42" s="152"/>
      <c r="F42" s="152">
        <v>2016</v>
      </c>
      <c r="G42" s="183"/>
      <c r="H42" s="155" t="s">
        <v>604</v>
      </c>
      <c r="I42" s="155"/>
      <c r="J42" s="155" t="s">
        <v>604</v>
      </c>
      <c r="K42" s="154" t="s">
        <v>662</v>
      </c>
      <c r="L42" s="168" t="s">
        <v>1929</v>
      </c>
    </row>
    <row r="43" spans="1:12" ht="12" hidden="1" customHeight="1" x14ac:dyDescent="0.15">
      <c r="A43" s="167">
        <v>39</v>
      </c>
      <c r="B43" s="164" t="s">
        <v>816</v>
      </c>
      <c r="C43" s="164" t="s">
        <v>817</v>
      </c>
      <c r="D43" s="242" t="s">
        <v>688</v>
      </c>
      <c r="E43" s="152" t="s">
        <v>689</v>
      </c>
      <c r="F43" s="152">
        <v>2016</v>
      </c>
      <c r="G43" s="183"/>
      <c r="H43" s="155" t="s">
        <v>604</v>
      </c>
      <c r="I43" s="155"/>
      <c r="J43" s="155" t="s">
        <v>604</v>
      </c>
      <c r="K43" s="154" t="s">
        <v>5</v>
      </c>
      <c r="L43" s="169" t="s">
        <v>690</v>
      </c>
    </row>
    <row r="44" spans="1:12" ht="12" hidden="1" customHeight="1" x14ac:dyDescent="0.15">
      <c r="A44" s="165">
        <v>40</v>
      </c>
      <c r="B44" s="164" t="s">
        <v>818</v>
      </c>
      <c r="C44" s="164" t="s">
        <v>819</v>
      </c>
      <c r="D44" s="242" t="s">
        <v>691</v>
      </c>
      <c r="E44" s="152"/>
      <c r="F44" s="152">
        <v>2016</v>
      </c>
      <c r="G44" s="183"/>
      <c r="H44" s="155" t="s">
        <v>604</v>
      </c>
      <c r="I44" s="155"/>
      <c r="J44" s="155" t="s">
        <v>604</v>
      </c>
      <c r="K44" s="154" t="s">
        <v>662</v>
      </c>
      <c r="L44" s="168" t="s">
        <v>1929</v>
      </c>
    </row>
    <row r="45" spans="1:12" ht="12" hidden="1" customHeight="1" x14ac:dyDescent="0.15">
      <c r="A45" s="167">
        <v>41</v>
      </c>
      <c r="B45" s="164" t="s">
        <v>820</v>
      </c>
      <c r="C45" s="164" t="s">
        <v>821</v>
      </c>
      <c r="D45" s="242" t="s">
        <v>692</v>
      </c>
      <c r="E45" s="152" t="s">
        <v>693</v>
      </c>
      <c r="F45" s="152">
        <v>2017</v>
      </c>
      <c r="G45" s="183"/>
      <c r="H45" s="155" t="s">
        <v>604</v>
      </c>
      <c r="I45" s="155" t="s">
        <v>604</v>
      </c>
      <c r="J45" s="155"/>
      <c r="K45" s="154" t="s">
        <v>694</v>
      </c>
      <c r="L45" s="168" t="s">
        <v>624</v>
      </c>
    </row>
    <row r="46" spans="1:12" ht="12" hidden="1" customHeight="1" x14ac:dyDescent="0.15">
      <c r="A46" s="167">
        <v>42</v>
      </c>
      <c r="B46" s="164" t="s">
        <v>822</v>
      </c>
      <c r="C46" s="164" t="s">
        <v>823</v>
      </c>
      <c r="D46" s="242" t="s">
        <v>695</v>
      </c>
      <c r="E46" s="157" t="s">
        <v>696</v>
      </c>
      <c r="F46" s="152">
        <v>2017</v>
      </c>
      <c r="G46" s="183"/>
      <c r="H46" s="155" t="s">
        <v>604</v>
      </c>
      <c r="I46" s="155" t="s">
        <v>604</v>
      </c>
      <c r="J46" s="155"/>
      <c r="K46" s="154" t="s">
        <v>694</v>
      </c>
      <c r="L46" s="168" t="s">
        <v>619</v>
      </c>
    </row>
    <row r="47" spans="1:12" ht="12" hidden="1" customHeight="1" x14ac:dyDescent="0.15">
      <c r="A47" s="165">
        <v>43</v>
      </c>
      <c r="B47" s="164" t="s">
        <v>824</v>
      </c>
      <c r="C47" s="164" t="s">
        <v>825</v>
      </c>
      <c r="D47" s="242" t="s">
        <v>697</v>
      </c>
      <c r="E47" s="157" t="s">
        <v>693</v>
      </c>
      <c r="F47" s="152">
        <v>2017</v>
      </c>
      <c r="G47" s="183"/>
      <c r="H47" s="155" t="s">
        <v>604</v>
      </c>
      <c r="I47" s="155" t="s">
        <v>604</v>
      </c>
      <c r="J47" s="155"/>
      <c r="K47" s="154" t="s">
        <v>694</v>
      </c>
      <c r="L47" s="168" t="s">
        <v>624</v>
      </c>
    </row>
    <row r="48" spans="1:12" ht="12" hidden="1" customHeight="1" x14ac:dyDescent="0.15">
      <c r="A48" s="167">
        <v>44</v>
      </c>
      <c r="B48" s="164" t="s">
        <v>826</v>
      </c>
      <c r="C48" s="164" t="s">
        <v>827</v>
      </c>
      <c r="D48" s="242" t="s">
        <v>698</v>
      </c>
      <c r="E48" s="157" t="s">
        <v>699</v>
      </c>
      <c r="F48" s="152">
        <v>2017</v>
      </c>
      <c r="G48" s="183"/>
      <c r="H48" s="155" t="s">
        <v>604</v>
      </c>
      <c r="I48" s="155" t="s">
        <v>604</v>
      </c>
      <c r="J48" s="155"/>
      <c r="K48" s="154" t="s">
        <v>2</v>
      </c>
      <c r="L48" s="168" t="s">
        <v>624</v>
      </c>
    </row>
    <row r="49" spans="1:12" ht="12" hidden="1" customHeight="1" x14ac:dyDescent="0.15">
      <c r="A49" s="167">
        <v>45</v>
      </c>
      <c r="B49" s="164" t="s">
        <v>828</v>
      </c>
      <c r="C49" s="164" t="s">
        <v>829</v>
      </c>
      <c r="D49" s="242" t="s">
        <v>700</v>
      </c>
      <c r="E49" s="157" t="s">
        <v>701</v>
      </c>
      <c r="F49" s="152">
        <v>2017</v>
      </c>
      <c r="G49" s="183"/>
      <c r="H49" s="155" t="s">
        <v>604</v>
      </c>
      <c r="I49" s="155"/>
      <c r="J49" s="155" t="s">
        <v>604</v>
      </c>
      <c r="K49" s="154" t="s">
        <v>702</v>
      </c>
      <c r="L49" s="168" t="s">
        <v>624</v>
      </c>
    </row>
    <row r="50" spans="1:12" ht="12" hidden="1" customHeight="1" x14ac:dyDescent="0.15">
      <c r="A50" s="165">
        <v>46</v>
      </c>
      <c r="B50" s="164" t="s">
        <v>830</v>
      </c>
      <c r="C50" s="164" t="s">
        <v>831</v>
      </c>
      <c r="D50" s="242" t="s">
        <v>703</v>
      </c>
      <c r="E50" s="157" t="s">
        <v>704</v>
      </c>
      <c r="F50" s="152">
        <v>2017</v>
      </c>
      <c r="G50" s="183"/>
      <c r="H50" s="155" t="s">
        <v>604</v>
      </c>
      <c r="I50" s="155" t="s">
        <v>604</v>
      </c>
      <c r="J50" s="155"/>
      <c r="K50" s="154" t="s">
        <v>694</v>
      </c>
      <c r="L50" s="169" t="s">
        <v>705</v>
      </c>
    </row>
    <row r="51" spans="1:12" ht="12" hidden="1" customHeight="1" x14ac:dyDescent="0.15">
      <c r="A51" s="167">
        <v>47</v>
      </c>
      <c r="B51" s="164" t="s">
        <v>832</v>
      </c>
      <c r="C51" s="164" t="s">
        <v>833</v>
      </c>
      <c r="D51" s="242" t="s">
        <v>706</v>
      </c>
      <c r="E51" s="152" t="s">
        <v>707</v>
      </c>
      <c r="F51" s="152">
        <v>2017</v>
      </c>
      <c r="G51" s="183"/>
      <c r="H51" s="155" t="s">
        <v>604</v>
      </c>
      <c r="I51" s="155"/>
      <c r="J51" s="155" t="s">
        <v>604</v>
      </c>
      <c r="K51" s="154" t="s">
        <v>708</v>
      </c>
      <c r="L51" s="168" t="s">
        <v>624</v>
      </c>
    </row>
    <row r="52" spans="1:12" ht="12" hidden="1" customHeight="1" x14ac:dyDescent="0.15">
      <c r="A52" s="167">
        <v>48</v>
      </c>
      <c r="B52" s="164" t="s">
        <v>834</v>
      </c>
      <c r="C52" s="164" t="s">
        <v>835</v>
      </c>
      <c r="D52" s="242" t="s">
        <v>709</v>
      </c>
      <c r="E52" s="157" t="s">
        <v>710</v>
      </c>
      <c r="F52" s="152">
        <v>2017</v>
      </c>
      <c r="G52" s="183"/>
      <c r="H52" s="155" t="s">
        <v>604</v>
      </c>
      <c r="I52" s="155" t="s">
        <v>604</v>
      </c>
      <c r="J52" s="155"/>
      <c r="K52" s="154" t="s">
        <v>2</v>
      </c>
      <c r="L52" s="169" t="s">
        <v>711</v>
      </c>
    </row>
    <row r="53" spans="1:12" ht="12" hidden="1" customHeight="1" x14ac:dyDescent="0.15">
      <c r="A53" s="165">
        <v>49</v>
      </c>
      <c r="B53" s="164" t="s">
        <v>836</v>
      </c>
      <c r="C53" s="164" t="s">
        <v>837</v>
      </c>
      <c r="D53" s="242" t="s">
        <v>712</v>
      </c>
      <c r="E53" s="157" t="s">
        <v>713</v>
      </c>
      <c r="F53" s="152">
        <v>2017</v>
      </c>
      <c r="G53" s="183"/>
      <c r="H53" s="155" t="s">
        <v>604</v>
      </c>
      <c r="I53" s="155" t="s">
        <v>604</v>
      </c>
      <c r="J53" s="155"/>
      <c r="K53" s="154" t="s">
        <v>2</v>
      </c>
      <c r="L53" s="169" t="s">
        <v>619</v>
      </c>
    </row>
    <row r="54" spans="1:12" ht="12" hidden="1" customHeight="1" x14ac:dyDescent="0.15">
      <c r="A54" s="167">
        <v>50</v>
      </c>
      <c r="B54" s="164" t="s">
        <v>838</v>
      </c>
      <c r="C54" s="164" t="s">
        <v>839</v>
      </c>
      <c r="D54" s="242" t="s">
        <v>714</v>
      </c>
      <c r="E54" s="152" t="s">
        <v>715</v>
      </c>
      <c r="F54" s="152">
        <v>2017</v>
      </c>
      <c r="G54" s="183"/>
      <c r="H54" s="155" t="s">
        <v>604</v>
      </c>
      <c r="I54" s="155" t="s">
        <v>604</v>
      </c>
      <c r="J54" s="155"/>
      <c r="K54" s="154" t="s">
        <v>2</v>
      </c>
      <c r="L54" s="169" t="s">
        <v>619</v>
      </c>
    </row>
    <row r="55" spans="1:12" ht="12" hidden="1" customHeight="1" x14ac:dyDescent="0.15">
      <c r="A55" s="167">
        <v>51</v>
      </c>
      <c r="B55" s="164" t="s">
        <v>840</v>
      </c>
      <c r="C55" s="164" t="s">
        <v>841</v>
      </c>
      <c r="D55" s="242" t="s">
        <v>716</v>
      </c>
      <c r="E55" s="152" t="s">
        <v>717</v>
      </c>
      <c r="F55" s="152">
        <v>2017</v>
      </c>
      <c r="G55" s="183"/>
      <c r="H55" s="155" t="s">
        <v>604</v>
      </c>
      <c r="I55" s="155"/>
      <c r="J55" s="155" t="s">
        <v>604</v>
      </c>
      <c r="K55" s="154" t="s">
        <v>662</v>
      </c>
      <c r="L55" s="169" t="s">
        <v>619</v>
      </c>
    </row>
    <row r="56" spans="1:12" ht="12" hidden="1" customHeight="1" x14ac:dyDescent="0.15">
      <c r="A56" s="165">
        <v>52</v>
      </c>
      <c r="B56" s="164" t="s">
        <v>842</v>
      </c>
      <c r="C56" s="164" t="s">
        <v>843</v>
      </c>
      <c r="D56" s="242" t="s">
        <v>718</v>
      </c>
      <c r="E56" s="152" t="s">
        <v>693</v>
      </c>
      <c r="F56" s="152">
        <v>2017</v>
      </c>
      <c r="G56" s="183"/>
      <c r="H56" s="155" t="s">
        <v>604</v>
      </c>
      <c r="I56" s="155" t="s">
        <v>604</v>
      </c>
      <c r="J56" s="155"/>
      <c r="K56" s="154" t="s">
        <v>694</v>
      </c>
      <c r="L56" s="168" t="s">
        <v>624</v>
      </c>
    </row>
    <row r="57" spans="1:12" ht="12" hidden="1" customHeight="1" x14ac:dyDescent="0.15">
      <c r="A57" s="167">
        <v>53</v>
      </c>
      <c r="B57" s="164" t="s">
        <v>844</v>
      </c>
      <c r="C57" s="164" t="s">
        <v>845</v>
      </c>
      <c r="D57" s="242" t="s">
        <v>719</v>
      </c>
      <c r="E57" s="152" t="s">
        <v>720</v>
      </c>
      <c r="F57" s="152">
        <v>2017</v>
      </c>
      <c r="G57" s="183"/>
      <c r="H57" s="155" t="s">
        <v>604</v>
      </c>
      <c r="I57" s="155" t="s">
        <v>604</v>
      </c>
      <c r="J57" s="155"/>
      <c r="K57" s="154" t="s">
        <v>2</v>
      </c>
      <c r="L57" s="168" t="s">
        <v>1929</v>
      </c>
    </row>
    <row r="58" spans="1:12" ht="12" hidden="1" customHeight="1" x14ac:dyDescent="0.15">
      <c r="A58" s="167">
        <v>54</v>
      </c>
      <c r="B58" s="164" t="s">
        <v>746</v>
      </c>
      <c r="C58" s="164" t="s">
        <v>747</v>
      </c>
      <c r="D58" s="242" t="s">
        <v>721</v>
      </c>
      <c r="E58" s="152" t="s">
        <v>720</v>
      </c>
      <c r="F58" s="152">
        <v>2017</v>
      </c>
      <c r="G58" s="183"/>
      <c r="H58" s="155" t="s">
        <v>604</v>
      </c>
      <c r="I58" s="155" t="s">
        <v>604</v>
      </c>
      <c r="J58" s="155"/>
      <c r="K58" s="154" t="s">
        <v>2</v>
      </c>
      <c r="L58" s="168" t="s">
        <v>1929</v>
      </c>
    </row>
    <row r="59" spans="1:12" ht="12" hidden="1" customHeight="1" x14ac:dyDescent="0.15">
      <c r="A59" s="165">
        <v>55</v>
      </c>
      <c r="B59" s="164" t="s">
        <v>752</v>
      </c>
      <c r="C59" s="164" t="s">
        <v>753</v>
      </c>
      <c r="D59" s="242" t="s">
        <v>722</v>
      </c>
      <c r="E59" s="152"/>
      <c r="F59" s="152">
        <v>2017</v>
      </c>
      <c r="G59" s="183"/>
      <c r="H59" s="155" t="s">
        <v>604</v>
      </c>
      <c r="I59" s="155"/>
      <c r="J59" s="155" t="s">
        <v>604</v>
      </c>
      <c r="K59" s="154" t="s">
        <v>723</v>
      </c>
      <c r="L59" s="168" t="s">
        <v>1929</v>
      </c>
    </row>
    <row r="60" spans="1:12" ht="12" hidden="1" customHeight="1" x14ac:dyDescent="0.15">
      <c r="A60" s="167">
        <v>56</v>
      </c>
      <c r="B60" s="164" t="s">
        <v>891</v>
      </c>
      <c r="C60" s="164" t="s">
        <v>892</v>
      </c>
      <c r="D60" s="243" t="s">
        <v>890</v>
      </c>
      <c r="E60" s="152" t="s">
        <v>1828</v>
      </c>
      <c r="F60" s="152">
        <v>2018</v>
      </c>
      <c r="G60" s="175"/>
      <c r="H60" s="153" t="s">
        <v>604</v>
      </c>
      <c r="I60" s="153" t="s">
        <v>604</v>
      </c>
      <c r="J60" s="153"/>
      <c r="K60" s="163" t="s">
        <v>2</v>
      </c>
      <c r="L60" s="170" t="s">
        <v>1813</v>
      </c>
    </row>
    <row r="61" spans="1:12" ht="12" hidden="1" customHeight="1" x14ac:dyDescent="0.15">
      <c r="A61" s="167">
        <v>57</v>
      </c>
      <c r="B61" s="164" t="s">
        <v>1164</v>
      </c>
      <c r="C61" s="164" t="s">
        <v>1165</v>
      </c>
      <c r="D61" s="243" t="s">
        <v>1163</v>
      </c>
      <c r="E61" s="152" t="s">
        <v>1827</v>
      </c>
      <c r="F61" s="152">
        <v>2018</v>
      </c>
      <c r="G61" s="175"/>
      <c r="H61" s="153" t="s">
        <v>604</v>
      </c>
      <c r="I61" s="153" t="s">
        <v>604</v>
      </c>
      <c r="J61" s="153"/>
      <c r="K61" s="163" t="s">
        <v>2</v>
      </c>
      <c r="L61" s="169" t="s">
        <v>711</v>
      </c>
    </row>
    <row r="62" spans="1:12" ht="12" hidden="1" customHeight="1" x14ac:dyDescent="0.15">
      <c r="A62" s="165">
        <v>58</v>
      </c>
      <c r="B62" s="164" t="s">
        <v>1256</v>
      </c>
      <c r="C62" s="164" t="s">
        <v>1257</v>
      </c>
      <c r="D62" s="243" t="s">
        <v>1255</v>
      </c>
      <c r="E62" s="152"/>
      <c r="F62" s="152">
        <v>2018</v>
      </c>
      <c r="G62" s="175"/>
      <c r="H62" s="153" t="s">
        <v>604</v>
      </c>
      <c r="I62" s="153"/>
      <c r="J62" s="153" t="s">
        <v>604</v>
      </c>
      <c r="K62" s="163" t="s">
        <v>662</v>
      </c>
      <c r="L62" s="168" t="s">
        <v>1929</v>
      </c>
    </row>
    <row r="63" spans="1:12" ht="12" hidden="1" customHeight="1" x14ac:dyDescent="0.15">
      <c r="A63" s="167">
        <v>59</v>
      </c>
      <c r="B63" s="164" t="s">
        <v>1268</v>
      </c>
      <c r="C63" s="164" t="s">
        <v>1269</v>
      </c>
      <c r="D63" s="243" t="s">
        <v>1267</v>
      </c>
      <c r="E63" s="152" t="s">
        <v>1830</v>
      </c>
      <c r="F63" s="152">
        <v>2018</v>
      </c>
      <c r="G63" s="175"/>
      <c r="H63" s="153" t="s">
        <v>604</v>
      </c>
      <c r="I63" s="153"/>
      <c r="J63" s="153" t="s">
        <v>604</v>
      </c>
      <c r="K63" s="163" t="s">
        <v>654</v>
      </c>
      <c r="L63" s="168" t="s">
        <v>624</v>
      </c>
    </row>
    <row r="64" spans="1:12" ht="12" hidden="1" customHeight="1" x14ac:dyDescent="0.15">
      <c r="A64" s="167">
        <v>60</v>
      </c>
      <c r="B64" s="164" t="s">
        <v>1413</v>
      </c>
      <c r="C64" s="164" t="s">
        <v>1414</v>
      </c>
      <c r="D64" s="243" t="s">
        <v>1412</v>
      </c>
      <c r="E64" s="152" t="s">
        <v>1832</v>
      </c>
      <c r="F64" s="152">
        <v>2018</v>
      </c>
      <c r="G64" s="175"/>
      <c r="H64" s="153" t="s">
        <v>604</v>
      </c>
      <c r="I64" s="153"/>
      <c r="J64" s="153" t="s">
        <v>604</v>
      </c>
      <c r="K64" s="163" t="s">
        <v>5</v>
      </c>
      <c r="L64" s="168" t="s">
        <v>1839</v>
      </c>
    </row>
    <row r="65" spans="1:12" ht="12" hidden="1" customHeight="1" x14ac:dyDescent="0.15">
      <c r="A65" s="165">
        <v>61</v>
      </c>
      <c r="B65" s="164" t="s">
        <v>1444</v>
      </c>
      <c r="C65" s="164" t="s">
        <v>1445</v>
      </c>
      <c r="D65" s="243" t="s">
        <v>1443</v>
      </c>
      <c r="E65" s="152"/>
      <c r="F65" s="152">
        <v>2018</v>
      </c>
      <c r="G65" s="175"/>
      <c r="H65" s="153" t="s">
        <v>604</v>
      </c>
      <c r="I65" s="153"/>
      <c r="J65" s="153" t="s">
        <v>604</v>
      </c>
      <c r="K65" s="163" t="s">
        <v>654</v>
      </c>
      <c r="L65" s="168" t="s">
        <v>1929</v>
      </c>
    </row>
    <row r="66" spans="1:12" ht="12" hidden="1" customHeight="1" x14ac:dyDescent="0.15">
      <c r="A66" s="167">
        <v>62</v>
      </c>
      <c r="B66" s="164" t="s">
        <v>1448</v>
      </c>
      <c r="C66" s="164" t="s">
        <v>1449</v>
      </c>
      <c r="D66" s="243" t="s">
        <v>1817</v>
      </c>
      <c r="E66" s="152" t="s">
        <v>1829</v>
      </c>
      <c r="F66" s="152">
        <v>2018</v>
      </c>
      <c r="G66" s="175"/>
      <c r="H66" s="153" t="s">
        <v>604</v>
      </c>
      <c r="I66" s="153" t="s">
        <v>604</v>
      </c>
      <c r="J66" s="153" t="s">
        <v>604</v>
      </c>
      <c r="K66" s="163" t="s">
        <v>2</v>
      </c>
      <c r="L66" s="168" t="s">
        <v>619</v>
      </c>
    </row>
    <row r="67" spans="1:12" ht="12" hidden="1" customHeight="1" x14ac:dyDescent="0.15">
      <c r="A67" s="167">
        <v>63</v>
      </c>
      <c r="B67" s="164" t="s">
        <v>1511</v>
      </c>
      <c r="C67" s="164" t="s">
        <v>1512</v>
      </c>
      <c r="D67" s="243" t="s">
        <v>1510</v>
      </c>
      <c r="E67" s="152"/>
      <c r="F67" s="152">
        <v>2018</v>
      </c>
      <c r="G67" s="175"/>
      <c r="H67" s="153" t="s">
        <v>604</v>
      </c>
      <c r="I67" s="153"/>
      <c r="J67" s="153" t="s">
        <v>604</v>
      </c>
      <c r="K67" s="163" t="s">
        <v>662</v>
      </c>
      <c r="L67" s="168" t="s">
        <v>1929</v>
      </c>
    </row>
    <row r="68" spans="1:12" ht="12" hidden="1" customHeight="1" x14ac:dyDescent="0.15">
      <c r="A68" s="165">
        <v>64</v>
      </c>
      <c r="B68" s="164" t="s">
        <v>1522</v>
      </c>
      <c r="C68" s="164" t="s">
        <v>1523</v>
      </c>
      <c r="D68" s="243" t="s">
        <v>1521</v>
      </c>
      <c r="E68" s="152" t="s">
        <v>1834</v>
      </c>
      <c r="F68" s="152">
        <v>2018</v>
      </c>
      <c r="G68" s="175"/>
      <c r="H68" s="153" t="s">
        <v>604</v>
      </c>
      <c r="I68" s="153" t="s">
        <v>604</v>
      </c>
      <c r="J68" s="153"/>
      <c r="K68" s="163" t="s">
        <v>2</v>
      </c>
      <c r="L68" s="168" t="s">
        <v>1929</v>
      </c>
    </row>
    <row r="69" spans="1:12" ht="12" hidden="1" customHeight="1" x14ac:dyDescent="0.15">
      <c r="A69" s="167">
        <v>65</v>
      </c>
      <c r="B69" s="164" t="s">
        <v>1630</v>
      </c>
      <c r="C69" s="164" t="s">
        <v>1631</v>
      </c>
      <c r="D69" s="243" t="s">
        <v>1629</v>
      </c>
      <c r="E69" s="152" t="s">
        <v>1833</v>
      </c>
      <c r="F69" s="152">
        <v>2018</v>
      </c>
      <c r="G69" s="175"/>
      <c r="H69" s="153" t="s">
        <v>604</v>
      </c>
      <c r="I69" s="153"/>
      <c r="J69" s="153" t="s">
        <v>604</v>
      </c>
      <c r="K69" s="163" t="s">
        <v>662</v>
      </c>
      <c r="L69" s="168" t="s">
        <v>1929</v>
      </c>
    </row>
    <row r="70" spans="1:12" ht="12" hidden="1" customHeight="1" x14ac:dyDescent="0.15">
      <c r="A70" s="167">
        <v>66</v>
      </c>
      <c r="B70" s="164" t="s">
        <v>1724</v>
      </c>
      <c r="C70" s="164" t="s">
        <v>1725</v>
      </c>
      <c r="D70" s="243" t="s">
        <v>1723</v>
      </c>
      <c r="E70" s="152" t="s">
        <v>1828</v>
      </c>
      <c r="F70" s="152">
        <v>2018</v>
      </c>
      <c r="G70" s="175"/>
      <c r="H70" s="153" t="s">
        <v>604</v>
      </c>
      <c r="I70" s="153" t="s">
        <v>604</v>
      </c>
      <c r="J70" s="153"/>
      <c r="K70" s="163" t="s">
        <v>2</v>
      </c>
      <c r="L70" s="170" t="s">
        <v>1813</v>
      </c>
    </row>
    <row r="71" spans="1:12" ht="12" hidden="1" customHeight="1" x14ac:dyDescent="0.15">
      <c r="A71" s="165">
        <v>67</v>
      </c>
      <c r="B71" s="164" t="s">
        <v>1851</v>
      </c>
      <c r="C71" s="164" t="s">
        <v>1852</v>
      </c>
      <c r="D71" s="243" t="s">
        <v>1850</v>
      </c>
      <c r="E71" s="152" t="s">
        <v>1853</v>
      </c>
      <c r="F71" s="152">
        <v>2018</v>
      </c>
      <c r="G71" s="175"/>
      <c r="H71" s="153" t="s">
        <v>604</v>
      </c>
      <c r="I71" s="153" t="s">
        <v>604</v>
      </c>
      <c r="J71" s="153"/>
      <c r="K71" s="163" t="s">
        <v>2</v>
      </c>
      <c r="L71" s="170" t="s">
        <v>711</v>
      </c>
    </row>
    <row r="72" spans="1:12" ht="12" hidden="1" customHeight="1" x14ac:dyDescent="0.15">
      <c r="A72" s="167">
        <v>68</v>
      </c>
      <c r="B72" s="164" t="s">
        <v>1854</v>
      </c>
      <c r="C72" s="164" t="s">
        <v>1855</v>
      </c>
      <c r="D72" s="243" t="s">
        <v>1856</v>
      </c>
      <c r="E72" s="152" t="s">
        <v>1857</v>
      </c>
      <c r="F72" s="152">
        <v>2018</v>
      </c>
      <c r="G72" s="175"/>
      <c r="H72" s="153" t="s">
        <v>604</v>
      </c>
      <c r="I72" s="153" t="s">
        <v>604</v>
      </c>
      <c r="J72" s="153"/>
      <c r="K72" s="163" t="s">
        <v>3</v>
      </c>
      <c r="L72" s="168" t="s">
        <v>619</v>
      </c>
    </row>
    <row r="73" spans="1:12" ht="12" hidden="1" customHeight="1" x14ac:dyDescent="0.15">
      <c r="A73" s="167">
        <v>69</v>
      </c>
      <c r="B73" s="164" t="s">
        <v>1858</v>
      </c>
      <c r="C73" s="164" t="s">
        <v>1859</v>
      </c>
      <c r="D73" s="243" t="s">
        <v>1860</v>
      </c>
      <c r="E73" s="152" t="s">
        <v>1857</v>
      </c>
      <c r="F73" s="152">
        <v>2018</v>
      </c>
      <c r="G73" s="175"/>
      <c r="H73" s="153" t="s">
        <v>604</v>
      </c>
      <c r="I73" s="153" t="s">
        <v>604</v>
      </c>
      <c r="J73" s="153"/>
      <c r="K73" s="163" t="s">
        <v>3</v>
      </c>
      <c r="L73" s="168" t="s">
        <v>619</v>
      </c>
    </row>
    <row r="74" spans="1:12" ht="12" hidden="1" customHeight="1" x14ac:dyDescent="0.15">
      <c r="A74" s="165">
        <v>70</v>
      </c>
      <c r="B74" s="164" t="s">
        <v>1879</v>
      </c>
      <c r="C74" s="164" t="s">
        <v>1880</v>
      </c>
      <c r="D74" s="243" t="s">
        <v>1925</v>
      </c>
      <c r="E74" s="152" t="s">
        <v>1916</v>
      </c>
      <c r="F74" s="152">
        <v>2019</v>
      </c>
      <c r="G74" s="175"/>
      <c r="H74" s="153" t="s">
        <v>604</v>
      </c>
      <c r="I74" s="153" t="s">
        <v>604</v>
      </c>
      <c r="J74" s="153"/>
      <c r="K74" s="163" t="s">
        <v>2</v>
      </c>
      <c r="L74" s="168" t="s">
        <v>619</v>
      </c>
    </row>
    <row r="75" spans="1:12" ht="12" hidden="1" customHeight="1" x14ac:dyDescent="0.15">
      <c r="A75" s="167">
        <v>71</v>
      </c>
      <c r="B75" s="164"/>
      <c r="C75" s="164" t="s">
        <v>1871</v>
      </c>
      <c r="D75" s="243" t="s">
        <v>1870</v>
      </c>
      <c r="E75" s="152" t="s">
        <v>1917</v>
      </c>
      <c r="F75" s="152">
        <v>2019</v>
      </c>
      <c r="G75" s="175"/>
      <c r="H75" s="153" t="s">
        <v>604</v>
      </c>
      <c r="I75" s="153"/>
      <c r="J75" s="153" t="s">
        <v>604</v>
      </c>
      <c r="K75" s="154" t="s">
        <v>654</v>
      </c>
      <c r="L75" s="168" t="s">
        <v>624</v>
      </c>
    </row>
    <row r="76" spans="1:12" ht="12" hidden="1" customHeight="1" x14ac:dyDescent="0.15">
      <c r="A76" s="167">
        <v>72</v>
      </c>
      <c r="B76" s="164"/>
      <c r="C76" s="164" t="s">
        <v>1174</v>
      </c>
      <c r="D76" s="243" t="s">
        <v>1173</v>
      </c>
      <c r="E76" s="152" t="s">
        <v>618</v>
      </c>
      <c r="F76" s="152">
        <v>2019</v>
      </c>
      <c r="G76" s="175"/>
      <c r="H76" s="153" t="s">
        <v>604</v>
      </c>
      <c r="I76" s="153" t="s">
        <v>604</v>
      </c>
      <c r="J76" s="153"/>
      <c r="K76" s="154" t="s">
        <v>694</v>
      </c>
      <c r="L76" s="168" t="s">
        <v>1929</v>
      </c>
    </row>
    <row r="77" spans="1:12" ht="12" hidden="1" customHeight="1" x14ac:dyDescent="0.15">
      <c r="A77" s="165">
        <v>73</v>
      </c>
      <c r="B77" s="164" t="s">
        <v>1167</v>
      </c>
      <c r="C77" s="164" t="s">
        <v>1168</v>
      </c>
      <c r="D77" s="243" t="s">
        <v>1166</v>
      </c>
      <c r="E77" s="152" t="s">
        <v>1918</v>
      </c>
      <c r="F77" s="152">
        <v>2019</v>
      </c>
      <c r="G77" s="175"/>
      <c r="H77" s="153" t="s">
        <v>604</v>
      </c>
      <c r="I77" s="153" t="s">
        <v>604</v>
      </c>
      <c r="J77" s="153"/>
      <c r="K77" s="154" t="s">
        <v>676</v>
      </c>
      <c r="L77" s="168" t="s">
        <v>1929</v>
      </c>
    </row>
    <row r="78" spans="1:12" ht="12" hidden="1" customHeight="1" x14ac:dyDescent="0.15">
      <c r="A78" s="167">
        <v>74</v>
      </c>
      <c r="B78" s="164" t="s">
        <v>1864</v>
      </c>
      <c r="C78" s="164" t="s">
        <v>1865</v>
      </c>
      <c r="D78" s="243" t="s">
        <v>1863</v>
      </c>
      <c r="E78" s="152" t="s">
        <v>1919</v>
      </c>
      <c r="F78" s="152">
        <v>2019</v>
      </c>
      <c r="G78" s="175"/>
      <c r="H78" s="153" t="s">
        <v>604</v>
      </c>
      <c r="I78" s="153" t="s">
        <v>604</v>
      </c>
      <c r="J78" s="153"/>
      <c r="K78" s="154" t="s">
        <v>694</v>
      </c>
      <c r="L78" s="168" t="s">
        <v>1926</v>
      </c>
    </row>
    <row r="79" spans="1:12" ht="12" hidden="1" customHeight="1" x14ac:dyDescent="0.15">
      <c r="A79" s="167">
        <v>75</v>
      </c>
      <c r="B79" s="164" t="s">
        <v>1877</v>
      </c>
      <c r="C79" s="164" t="s">
        <v>1876</v>
      </c>
      <c r="D79" s="243" t="s">
        <v>1875</v>
      </c>
      <c r="E79" s="152" t="s">
        <v>1920</v>
      </c>
      <c r="F79" s="152">
        <v>2019</v>
      </c>
      <c r="G79" s="175"/>
      <c r="H79" s="153" t="s">
        <v>604</v>
      </c>
      <c r="I79" s="153" t="s">
        <v>604</v>
      </c>
      <c r="J79" s="153"/>
      <c r="K79" s="163" t="s">
        <v>1924</v>
      </c>
      <c r="L79" s="168" t="s">
        <v>619</v>
      </c>
    </row>
    <row r="80" spans="1:12" ht="12" hidden="1" customHeight="1" x14ac:dyDescent="0.15">
      <c r="A80" s="165">
        <v>76</v>
      </c>
      <c r="B80" s="164" t="s">
        <v>1274</v>
      </c>
      <c r="C80" s="164" t="s">
        <v>1275</v>
      </c>
      <c r="D80" s="243" t="s">
        <v>1273</v>
      </c>
      <c r="E80" s="152"/>
      <c r="F80" s="152">
        <v>2019</v>
      </c>
      <c r="G80" s="175"/>
      <c r="H80" s="153" t="s">
        <v>604</v>
      </c>
      <c r="I80" s="153" t="s">
        <v>604</v>
      </c>
      <c r="J80" s="153"/>
      <c r="K80" s="154" t="s">
        <v>676</v>
      </c>
      <c r="L80" s="168" t="s">
        <v>1929</v>
      </c>
    </row>
    <row r="81" spans="1:12" ht="12" hidden="1" customHeight="1" x14ac:dyDescent="0.15">
      <c r="A81" s="167">
        <v>77</v>
      </c>
      <c r="B81" s="164" t="s">
        <v>1301</v>
      </c>
      <c r="C81" s="164" t="s">
        <v>1302</v>
      </c>
      <c r="D81" s="243" t="s">
        <v>1300</v>
      </c>
      <c r="E81" s="152"/>
      <c r="F81" s="152">
        <v>2019</v>
      </c>
      <c r="G81" s="175"/>
      <c r="H81" s="153" t="s">
        <v>604</v>
      </c>
      <c r="I81" s="153"/>
      <c r="J81" s="153" t="s">
        <v>604</v>
      </c>
      <c r="K81" s="163" t="s">
        <v>662</v>
      </c>
      <c r="L81" s="168" t="s">
        <v>1929</v>
      </c>
    </row>
    <row r="82" spans="1:12" ht="12" hidden="1" customHeight="1" x14ac:dyDescent="0.15">
      <c r="A82" s="167">
        <v>78</v>
      </c>
      <c r="B82" s="164" t="s">
        <v>1329</v>
      </c>
      <c r="C82" s="164" t="s">
        <v>1330</v>
      </c>
      <c r="D82" s="243" t="s">
        <v>1328</v>
      </c>
      <c r="E82" s="152"/>
      <c r="F82" s="152">
        <v>2019</v>
      </c>
      <c r="G82" s="175"/>
      <c r="H82" s="153" t="s">
        <v>604</v>
      </c>
      <c r="I82" s="153"/>
      <c r="J82" s="153" t="s">
        <v>604</v>
      </c>
      <c r="K82" s="163" t="s">
        <v>5</v>
      </c>
      <c r="L82" s="168" t="s">
        <v>1929</v>
      </c>
    </row>
    <row r="83" spans="1:12" ht="12" hidden="1" customHeight="1" x14ac:dyDescent="0.15">
      <c r="A83" s="165">
        <v>79</v>
      </c>
      <c r="B83" s="164" t="s">
        <v>1363</v>
      </c>
      <c r="C83" s="164" t="s">
        <v>1364</v>
      </c>
      <c r="D83" s="243" t="s">
        <v>1362</v>
      </c>
      <c r="E83" s="152"/>
      <c r="F83" s="152">
        <v>2019</v>
      </c>
      <c r="G83" s="175"/>
      <c r="H83" s="153" t="s">
        <v>604</v>
      </c>
      <c r="I83" s="153"/>
      <c r="J83" s="153" t="s">
        <v>604</v>
      </c>
      <c r="K83" s="163" t="s">
        <v>654</v>
      </c>
      <c r="L83" s="168" t="s">
        <v>1929</v>
      </c>
    </row>
    <row r="84" spans="1:12" ht="12" hidden="1" customHeight="1" x14ac:dyDescent="0.15">
      <c r="A84" s="167">
        <v>80</v>
      </c>
      <c r="B84" s="164" t="s">
        <v>1428</v>
      </c>
      <c r="C84" s="164" t="s">
        <v>1429</v>
      </c>
      <c r="D84" s="243" t="s">
        <v>1427</v>
      </c>
      <c r="E84" s="152"/>
      <c r="F84" s="152">
        <v>2019</v>
      </c>
      <c r="G84" s="175"/>
      <c r="H84" s="153" t="s">
        <v>604</v>
      </c>
      <c r="I84" s="153"/>
      <c r="J84" s="153" t="s">
        <v>604</v>
      </c>
      <c r="K84" s="163" t="s">
        <v>662</v>
      </c>
      <c r="L84" s="168" t="s">
        <v>1929</v>
      </c>
    </row>
    <row r="85" spans="1:12" ht="12" hidden="1" customHeight="1" x14ac:dyDescent="0.15">
      <c r="A85" s="167">
        <v>81</v>
      </c>
      <c r="B85" s="164" t="s">
        <v>1474</v>
      </c>
      <c r="C85" s="164" t="s">
        <v>1475</v>
      </c>
      <c r="D85" s="243" t="s">
        <v>1473</v>
      </c>
      <c r="E85" s="152" t="s">
        <v>1921</v>
      </c>
      <c r="F85" s="152">
        <v>2019</v>
      </c>
      <c r="G85" s="175"/>
      <c r="H85" s="153" t="s">
        <v>604</v>
      </c>
      <c r="I85" s="153" t="s">
        <v>604</v>
      </c>
      <c r="J85" s="153"/>
      <c r="K85" s="163" t="s">
        <v>2</v>
      </c>
      <c r="L85" s="168" t="s">
        <v>1929</v>
      </c>
    </row>
    <row r="86" spans="1:12" ht="12" hidden="1" customHeight="1" x14ac:dyDescent="0.15">
      <c r="A86" s="165">
        <v>82</v>
      </c>
      <c r="B86" s="164" t="s">
        <v>1867</v>
      </c>
      <c r="C86" s="164" t="s">
        <v>1869</v>
      </c>
      <c r="D86" s="243" t="s">
        <v>1866</v>
      </c>
      <c r="E86" s="152" t="s">
        <v>1922</v>
      </c>
      <c r="F86" s="152">
        <v>2019</v>
      </c>
      <c r="G86" s="175"/>
      <c r="H86" s="153" t="s">
        <v>604</v>
      </c>
      <c r="I86" s="153"/>
      <c r="J86" s="153" t="s">
        <v>604</v>
      </c>
      <c r="K86" s="163" t="s">
        <v>5</v>
      </c>
      <c r="L86" s="168" t="s">
        <v>1952</v>
      </c>
    </row>
    <row r="87" spans="1:12" ht="12" hidden="1" customHeight="1" x14ac:dyDescent="0.15">
      <c r="A87" s="167">
        <v>83</v>
      </c>
      <c r="B87" s="164" t="s">
        <v>1885</v>
      </c>
      <c r="C87" s="164" t="s">
        <v>1886</v>
      </c>
      <c r="D87" s="243" t="s">
        <v>1884</v>
      </c>
      <c r="E87" s="152" t="s">
        <v>1923</v>
      </c>
      <c r="F87" s="152">
        <v>2019</v>
      </c>
      <c r="G87" s="175"/>
      <c r="H87" s="153" t="s">
        <v>604</v>
      </c>
      <c r="I87" s="153" t="s">
        <v>604</v>
      </c>
      <c r="J87" s="153"/>
      <c r="K87" s="154" t="s">
        <v>694</v>
      </c>
      <c r="L87" s="169" t="s">
        <v>619</v>
      </c>
    </row>
    <row r="88" spans="1:12" ht="12" hidden="1" customHeight="1" x14ac:dyDescent="0.15">
      <c r="A88" s="167">
        <v>84</v>
      </c>
      <c r="B88" s="164" t="s">
        <v>1882</v>
      </c>
      <c r="C88" s="164" t="s">
        <v>1883</v>
      </c>
      <c r="D88" s="243" t="s">
        <v>1881</v>
      </c>
      <c r="E88" s="152" t="s">
        <v>1923</v>
      </c>
      <c r="F88" s="152">
        <v>2019</v>
      </c>
      <c r="G88" s="175"/>
      <c r="H88" s="153" t="s">
        <v>604</v>
      </c>
      <c r="I88" s="153" t="s">
        <v>604</v>
      </c>
      <c r="J88" s="153"/>
      <c r="K88" s="154" t="s">
        <v>694</v>
      </c>
      <c r="L88" s="169" t="s">
        <v>619</v>
      </c>
    </row>
    <row r="89" spans="1:12" ht="12" hidden="1" customHeight="1" x14ac:dyDescent="0.15">
      <c r="A89" s="165">
        <v>85</v>
      </c>
      <c r="B89" s="164" t="s">
        <v>1737</v>
      </c>
      <c r="C89" s="164" t="s">
        <v>1738</v>
      </c>
      <c r="D89" s="243" t="s">
        <v>1736</v>
      </c>
      <c r="E89" s="152"/>
      <c r="F89" s="152">
        <v>2019</v>
      </c>
      <c r="G89" s="175"/>
      <c r="H89" s="153" t="s">
        <v>604</v>
      </c>
      <c r="I89" s="153" t="s">
        <v>604</v>
      </c>
      <c r="J89" s="153" t="s">
        <v>604</v>
      </c>
      <c r="K89" s="163" t="s">
        <v>654</v>
      </c>
      <c r="L89" s="168" t="s">
        <v>1929</v>
      </c>
    </row>
    <row r="90" spans="1:12" ht="12" hidden="1" customHeight="1" x14ac:dyDescent="0.15">
      <c r="A90" s="167">
        <v>86</v>
      </c>
      <c r="B90" s="164" t="s">
        <v>1980</v>
      </c>
      <c r="C90" s="164" t="s">
        <v>1974</v>
      </c>
      <c r="D90" s="243" t="s">
        <v>1969</v>
      </c>
      <c r="E90" s="152" t="s">
        <v>1990</v>
      </c>
      <c r="F90" s="152">
        <v>2020</v>
      </c>
      <c r="G90" s="175"/>
      <c r="H90" s="153" t="s">
        <v>604</v>
      </c>
      <c r="I90" s="153"/>
      <c r="J90" s="153" t="s">
        <v>604</v>
      </c>
      <c r="K90" s="163" t="s">
        <v>5</v>
      </c>
      <c r="L90" s="168" t="s">
        <v>624</v>
      </c>
    </row>
    <row r="91" spans="1:12" ht="12" hidden="1" customHeight="1" x14ac:dyDescent="0.15">
      <c r="A91" s="167">
        <v>87</v>
      </c>
      <c r="B91" s="164" t="s">
        <v>1981</v>
      </c>
      <c r="C91" s="164" t="s">
        <v>1975</v>
      </c>
      <c r="D91" s="243" t="s">
        <v>1970</v>
      </c>
      <c r="E91" s="152" t="s">
        <v>1990</v>
      </c>
      <c r="F91" s="152">
        <v>2020</v>
      </c>
      <c r="G91" s="175"/>
      <c r="H91" s="153" t="s">
        <v>604</v>
      </c>
      <c r="I91" s="153"/>
      <c r="J91" s="153" t="s">
        <v>604</v>
      </c>
      <c r="K91" s="163" t="s">
        <v>5</v>
      </c>
      <c r="L91" s="168" t="s">
        <v>624</v>
      </c>
    </row>
    <row r="92" spans="1:12" ht="12" hidden="1" customHeight="1" x14ac:dyDescent="0.15">
      <c r="A92" s="165">
        <v>88</v>
      </c>
      <c r="B92" s="164" t="s">
        <v>1904</v>
      </c>
      <c r="C92" s="164" t="s">
        <v>1976</v>
      </c>
      <c r="D92" s="243" t="s">
        <v>1971</v>
      </c>
      <c r="E92" s="152" t="s">
        <v>1988</v>
      </c>
      <c r="F92" s="152">
        <v>2020</v>
      </c>
      <c r="G92" s="175"/>
      <c r="H92" s="153" t="s">
        <v>604</v>
      </c>
      <c r="I92" s="153" t="s">
        <v>604</v>
      </c>
      <c r="J92" s="153"/>
      <c r="K92" s="163" t="s">
        <v>1985</v>
      </c>
      <c r="L92" s="168" t="s">
        <v>2006</v>
      </c>
    </row>
    <row r="93" spans="1:12" ht="12" hidden="1" customHeight="1" x14ac:dyDescent="0.15">
      <c r="A93" s="167">
        <v>89</v>
      </c>
      <c r="B93" s="164" t="s">
        <v>1995</v>
      </c>
      <c r="C93" s="164" t="s">
        <v>1996</v>
      </c>
      <c r="D93" s="243" t="s">
        <v>1994</v>
      </c>
      <c r="E93" s="152" t="s">
        <v>1991</v>
      </c>
      <c r="F93" s="152">
        <v>2020</v>
      </c>
      <c r="G93" s="175"/>
      <c r="H93" s="153" t="s">
        <v>604</v>
      </c>
      <c r="I93" s="153"/>
      <c r="J93" s="254" t="s">
        <v>604</v>
      </c>
      <c r="K93" s="163" t="s">
        <v>662</v>
      </c>
      <c r="L93" s="168" t="s">
        <v>2007</v>
      </c>
    </row>
    <row r="94" spans="1:12" ht="12" hidden="1" customHeight="1" x14ac:dyDescent="0.15">
      <c r="A94" s="167">
        <v>90</v>
      </c>
      <c r="B94" s="164" t="s">
        <v>1983</v>
      </c>
      <c r="C94" s="164" t="s">
        <v>1978</v>
      </c>
      <c r="D94" s="243" t="s">
        <v>1972</v>
      </c>
      <c r="E94" s="152" t="s">
        <v>1987</v>
      </c>
      <c r="F94" s="152">
        <v>2020</v>
      </c>
      <c r="G94" s="175"/>
      <c r="H94" s="153" t="s">
        <v>604</v>
      </c>
      <c r="I94" s="153" t="s">
        <v>604</v>
      </c>
      <c r="J94" s="153"/>
      <c r="K94" s="163" t="s">
        <v>1985</v>
      </c>
      <c r="L94" s="169" t="s">
        <v>619</v>
      </c>
    </row>
    <row r="95" spans="1:12" ht="12" hidden="1" customHeight="1" x14ac:dyDescent="0.15">
      <c r="A95" s="167">
        <v>91</v>
      </c>
      <c r="B95" s="164" t="s">
        <v>1982</v>
      </c>
      <c r="C95" s="164" t="s">
        <v>1977</v>
      </c>
      <c r="D95" s="243" t="s">
        <v>2391</v>
      </c>
      <c r="E95" s="152" t="s">
        <v>1987</v>
      </c>
      <c r="F95" s="152">
        <v>2020</v>
      </c>
      <c r="G95" s="175"/>
      <c r="H95" s="153" t="s">
        <v>604</v>
      </c>
      <c r="I95" s="153" t="s">
        <v>604</v>
      </c>
      <c r="J95" s="153"/>
      <c r="K95" s="163" t="s">
        <v>1985</v>
      </c>
      <c r="L95" s="169" t="s">
        <v>619</v>
      </c>
    </row>
    <row r="96" spans="1:12" ht="12" hidden="1" customHeight="1" x14ac:dyDescent="0.15">
      <c r="A96" s="167">
        <v>92</v>
      </c>
      <c r="B96" s="164" t="s">
        <v>1984</v>
      </c>
      <c r="C96" s="164" t="s">
        <v>1979</v>
      </c>
      <c r="D96" s="243" t="s">
        <v>2005</v>
      </c>
      <c r="E96" s="152" t="s">
        <v>1989</v>
      </c>
      <c r="F96" s="152">
        <v>2020</v>
      </c>
      <c r="G96" s="175"/>
      <c r="H96" s="153" t="s">
        <v>604</v>
      </c>
      <c r="I96" s="153" t="s">
        <v>604</v>
      </c>
      <c r="J96" s="153"/>
      <c r="K96" s="163" t="s">
        <v>1986</v>
      </c>
      <c r="L96" s="169" t="s">
        <v>619</v>
      </c>
    </row>
    <row r="97" spans="1:12" ht="12" customHeight="1" x14ac:dyDescent="0.15">
      <c r="A97" s="167">
        <v>93</v>
      </c>
      <c r="B97" s="164" t="s">
        <v>2478</v>
      </c>
      <c r="C97" s="164" t="s">
        <v>2479</v>
      </c>
      <c r="D97" s="243" t="s">
        <v>2450</v>
      </c>
      <c r="E97" s="152" t="s">
        <v>2471</v>
      </c>
      <c r="F97" s="152">
        <v>2021</v>
      </c>
      <c r="G97" s="175"/>
      <c r="H97" s="153" t="s">
        <v>604</v>
      </c>
      <c r="I97" s="153" t="s">
        <v>604</v>
      </c>
      <c r="J97" s="153"/>
      <c r="K97" s="163" t="s">
        <v>1986</v>
      </c>
      <c r="L97" s="169" t="s">
        <v>1839</v>
      </c>
    </row>
    <row r="98" spans="1:12" ht="12" customHeight="1" x14ac:dyDescent="0.15">
      <c r="A98" s="167">
        <v>94</v>
      </c>
      <c r="B98" s="164" t="s">
        <v>2480</v>
      </c>
      <c r="C98" s="164" t="s">
        <v>2481</v>
      </c>
      <c r="D98" s="243" t="s">
        <v>2451</v>
      </c>
      <c r="E98" s="152" t="s">
        <v>2475</v>
      </c>
      <c r="F98" s="152">
        <v>2021</v>
      </c>
      <c r="G98" s="175"/>
      <c r="H98" s="153" t="s">
        <v>604</v>
      </c>
      <c r="I98" s="153" t="s">
        <v>604</v>
      </c>
      <c r="J98" s="153"/>
      <c r="K98" s="163" t="s">
        <v>2</v>
      </c>
      <c r="L98" s="169" t="s">
        <v>624</v>
      </c>
    </row>
    <row r="99" spans="1:12" ht="12" customHeight="1" x14ac:dyDescent="0.15">
      <c r="A99" s="167">
        <v>95</v>
      </c>
      <c r="B99" s="164" t="s">
        <v>2482</v>
      </c>
      <c r="C99" s="164" t="s">
        <v>2483</v>
      </c>
      <c r="D99" s="243" t="s">
        <v>2452</v>
      </c>
      <c r="E99" s="152" t="s">
        <v>720</v>
      </c>
      <c r="F99" s="152">
        <v>2021</v>
      </c>
      <c r="G99" s="175"/>
      <c r="H99" s="153" t="s">
        <v>604</v>
      </c>
      <c r="I99" s="153" t="s">
        <v>604</v>
      </c>
      <c r="J99" s="153"/>
      <c r="K99" s="163" t="s">
        <v>2</v>
      </c>
      <c r="L99" s="169" t="s">
        <v>2476</v>
      </c>
    </row>
    <row r="100" spans="1:12" ht="12" customHeight="1" x14ac:dyDescent="0.15">
      <c r="A100" s="167">
        <v>96</v>
      </c>
      <c r="B100" s="164" t="s">
        <v>2487</v>
      </c>
      <c r="C100" s="164" t="s">
        <v>2484</v>
      </c>
      <c r="D100" s="243" t="s">
        <v>2453</v>
      </c>
      <c r="E100" s="152" t="s">
        <v>720</v>
      </c>
      <c r="F100" s="152">
        <v>2021</v>
      </c>
      <c r="G100" s="175"/>
      <c r="H100" s="153" t="s">
        <v>604</v>
      </c>
      <c r="I100" s="153" t="s">
        <v>604</v>
      </c>
      <c r="J100" s="153"/>
      <c r="K100" s="163" t="s">
        <v>2</v>
      </c>
      <c r="L100" s="169" t="s">
        <v>2476</v>
      </c>
    </row>
    <row r="101" spans="1:12" ht="12" customHeight="1" x14ac:dyDescent="0.15">
      <c r="A101" s="167">
        <v>97</v>
      </c>
      <c r="B101" s="164" t="s">
        <v>2485</v>
      </c>
      <c r="C101" s="164" t="s">
        <v>2486</v>
      </c>
      <c r="D101" s="243" t="s">
        <v>2454</v>
      </c>
      <c r="E101" s="152" t="s">
        <v>720</v>
      </c>
      <c r="F101" s="152">
        <v>2021</v>
      </c>
      <c r="G101" s="175"/>
      <c r="H101" s="153" t="s">
        <v>604</v>
      </c>
      <c r="I101" s="153" t="s">
        <v>604</v>
      </c>
      <c r="J101" s="153"/>
      <c r="K101" s="163" t="s">
        <v>2</v>
      </c>
      <c r="L101" s="169" t="s">
        <v>2476</v>
      </c>
    </row>
    <row r="102" spans="1:12" ht="12" customHeight="1" x14ac:dyDescent="0.15">
      <c r="A102" s="167">
        <v>98</v>
      </c>
      <c r="B102" s="164" t="s">
        <v>2488</v>
      </c>
      <c r="C102" s="164" t="s">
        <v>2489</v>
      </c>
      <c r="D102" s="243" t="s">
        <v>2455</v>
      </c>
      <c r="E102" s="152" t="s">
        <v>2474</v>
      </c>
      <c r="F102" s="152">
        <v>2021</v>
      </c>
      <c r="G102" s="175"/>
      <c r="H102" s="153" t="s">
        <v>604</v>
      </c>
      <c r="I102" s="153" t="s">
        <v>604</v>
      </c>
      <c r="J102" s="153"/>
      <c r="K102" s="163" t="s">
        <v>2477</v>
      </c>
      <c r="L102" s="169" t="s">
        <v>619</v>
      </c>
    </row>
    <row r="103" spans="1:12" ht="12" customHeight="1" x14ac:dyDescent="0.15">
      <c r="A103" s="167">
        <v>99</v>
      </c>
      <c r="B103" s="164" t="s">
        <v>2490</v>
      </c>
      <c r="C103" s="164" t="s">
        <v>2491</v>
      </c>
      <c r="D103" s="243" t="s">
        <v>2456</v>
      </c>
      <c r="E103" s="152" t="s">
        <v>2473</v>
      </c>
      <c r="F103" s="152">
        <v>2021</v>
      </c>
      <c r="G103" s="175"/>
      <c r="H103" s="153" t="s">
        <v>604</v>
      </c>
      <c r="I103" s="153" t="s">
        <v>604</v>
      </c>
      <c r="J103" s="153"/>
      <c r="K103" s="163" t="s">
        <v>2</v>
      </c>
      <c r="L103" s="169" t="s">
        <v>624</v>
      </c>
    </row>
    <row r="104" spans="1:12" ht="12" customHeight="1" x14ac:dyDescent="0.15">
      <c r="A104" s="167">
        <v>100</v>
      </c>
      <c r="B104" s="164" t="s">
        <v>2492</v>
      </c>
      <c r="C104" s="164" t="s">
        <v>2493</v>
      </c>
      <c r="D104" s="243" t="s">
        <v>2457</v>
      </c>
      <c r="E104" s="152" t="s">
        <v>2472</v>
      </c>
      <c r="F104" s="152">
        <v>2021</v>
      </c>
      <c r="G104" s="175"/>
      <c r="H104" s="153" t="s">
        <v>604</v>
      </c>
      <c r="I104" s="153"/>
      <c r="J104" s="153" t="s">
        <v>604</v>
      </c>
      <c r="K104" s="163" t="s">
        <v>5</v>
      </c>
      <c r="L104" s="169" t="s">
        <v>624</v>
      </c>
    </row>
    <row r="105" spans="1:12" ht="12" customHeight="1" x14ac:dyDescent="0.15">
      <c r="A105" s="167">
        <v>101</v>
      </c>
      <c r="B105" s="164" t="s">
        <v>2502</v>
      </c>
      <c r="C105" s="164" t="s">
        <v>2503</v>
      </c>
      <c r="D105" s="243" t="s">
        <v>2458</v>
      </c>
      <c r="E105" s="152"/>
      <c r="F105" s="152">
        <v>2021</v>
      </c>
      <c r="G105" s="175"/>
      <c r="H105" s="153" t="s">
        <v>604</v>
      </c>
      <c r="I105" s="153" t="s">
        <v>604</v>
      </c>
      <c r="J105" s="153"/>
      <c r="K105" s="163" t="s">
        <v>2</v>
      </c>
      <c r="L105" s="169" t="s">
        <v>1929</v>
      </c>
    </row>
    <row r="106" spans="1:12" ht="12" customHeight="1" x14ac:dyDescent="0.15">
      <c r="A106" s="167">
        <v>102</v>
      </c>
      <c r="B106" s="164" t="s">
        <v>1904</v>
      </c>
      <c r="C106" s="164" t="s">
        <v>2494</v>
      </c>
      <c r="D106" s="243" t="s">
        <v>2459</v>
      </c>
      <c r="E106" s="152" t="s">
        <v>2473</v>
      </c>
      <c r="F106" s="152">
        <v>2021</v>
      </c>
      <c r="G106" s="175"/>
      <c r="H106" s="153" t="s">
        <v>604</v>
      </c>
      <c r="I106" s="153" t="s">
        <v>604</v>
      </c>
      <c r="J106" s="153"/>
      <c r="K106" s="163" t="s">
        <v>2</v>
      </c>
      <c r="L106" s="169" t="s">
        <v>624</v>
      </c>
    </row>
    <row r="107" spans="1:12" ht="12" customHeight="1" x14ac:dyDescent="0.15">
      <c r="A107" s="167">
        <v>103</v>
      </c>
      <c r="B107" s="164" t="s">
        <v>2495</v>
      </c>
      <c r="C107" s="164" t="s">
        <v>2496</v>
      </c>
      <c r="D107" s="243" t="s">
        <v>2460</v>
      </c>
      <c r="E107" s="152" t="s">
        <v>2473</v>
      </c>
      <c r="F107" s="152">
        <v>2021</v>
      </c>
      <c r="G107" s="175"/>
      <c r="H107" s="153" t="s">
        <v>604</v>
      </c>
      <c r="I107" s="153" t="s">
        <v>604</v>
      </c>
      <c r="J107" s="153"/>
      <c r="K107" s="163" t="s">
        <v>2</v>
      </c>
      <c r="L107" s="169" t="s">
        <v>624</v>
      </c>
    </row>
    <row r="108" spans="1:12" ht="12" customHeight="1" x14ac:dyDescent="0.15">
      <c r="A108" s="167">
        <v>104</v>
      </c>
      <c r="B108" s="164" t="s">
        <v>1904</v>
      </c>
      <c r="C108" s="164" t="s">
        <v>2497</v>
      </c>
      <c r="D108" s="243" t="s">
        <v>2461</v>
      </c>
      <c r="E108" s="152" t="s">
        <v>1919</v>
      </c>
      <c r="F108" s="152">
        <v>2021</v>
      </c>
      <c r="G108" s="175"/>
      <c r="H108" s="153" t="s">
        <v>604</v>
      </c>
      <c r="I108" s="153" t="s">
        <v>604</v>
      </c>
      <c r="J108" s="153"/>
      <c r="K108" s="163" t="s">
        <v>1986</v>
      </c>
      <c r="L108" s="169" t="s">
        <v>619</v>
      </c>
    </row>
    <row r="109" spans="1:12" ht="12" customHeight="1" x14ac:dyDescent="0.15">
      <c r="A109" s="167">
        <v>105</v>
      </c>
      <c r="B109" s="164" t="s">
        <v>2498</v>
      </c>
      <c r="C109" s="164" t="s">
        <v>2499</v>
      </c>
      <c r="D109" s="243" t="s">
        <v>2523</v>
      </c>
      <c r="E109" s="152" t="s">
        <v>2504</v>
      </c>
      <c r="F109" s="152">
        <v>2021</v>
      </c>
      <c r="G109" s="175" t="s">
        <v>604</v>
      </c>
      <c r="H109" s="153" t="s">
        <v>604</v>
      </c>
      <c r="I109" s="153" t="s">
        <v>604</v>
      </c>
      <c r="J109" s="153"/>
      <c r="K109" s="163" t="s">
        <v>1986</v>
      </c>
      <c r="L109" s="169" t="s">
        <v>619</v>
      </c>
    </row>
    <row r="110" spans="1:12" ht="12" customHeight="1" x14ac:dyDescent="0.15">
      <c r="A110" s="167">
        <v>106</v>
      </c>
      <c r="B110" s="164" t="s">
        <v>2500</v>
      </c>
      <c r="C110" s="164" t="s">
        <v>2501</v>
      </c>
      <c r="D110" s="243" t="s">
        <v>2463</v>
      </c>
      <c r="E110" s="152" t="s">
        <v>2504</v>
      </c>
      <c r="F110" s="152">
        <v>2021</v>
      </c>
      <c r="G110" s="175"/>
      <c r="H110" s="153" t="s">
        <v>604</v>
      </c>
      <c r="I110" s="153" t="s">
        <v>604</v>
      </c>
      <c r="J110" s="153"/>
      <c r="K110" s="163" t="s">
        <v>1986</v>
      </c>
      <c r="L110" s="169" t="s">
        <v>619</v>
      </c>
    </row>
    <row r="111" spans="1:12" ht="12" hidden="1" customHeight="1" x14ac:dyDescent="0.15">
      <c r="A111" s="167"/>
      <c r="B111" s="164" t="s">
        <v>990</v>
      </c>
      <c r="C111" s="164" t="s">
        <v>991</v>
      </c>
      <c r="D111" s="243" t="s">
        <v>1814</v>
      </c>
      <c r="E111" s="152" t="s">
        <v>1830</v>
      </c>
      <c r="F111" s="152">
        <v>2018</v>
      </c>
      <c r="G111" s="175" t="s">
        <v>604</v>
      </c>
      <c r="H111" s="153" t="s">
        <v>604</v>
      </c>
      <c r="I111" s="153"/>
      <c r="J111" s="153" t="s">
        <v>604</v>
      </c>
      <c r="K111" s="163" t="s">
        <v>654</v>
      </c>
      <c r="L111" s="168" t="s">
        <v>624</v>
      </c>
    </row>
    <row r="112" spans="1:12" ht="12" hidden="1" customHeight="1" x14ac:dyDescent="0.15">
      <c r="A112" s="167"/>
      <c r="B112" s="164" t="s">
        <v>994</v>
      </c>
      <c r="C112" s="164" t="s">
        <v>995</v>
      </c>
      <c r="D112" s="243" t="s">
        <v>1815</v>
      </c>
      <c r="E112" s="152" t="s">
        <v>1830</v>
      </c>
      <c r="F112" s="152">
        <v>2018</v>
      </c>
      <c r="G112" s="175" t="s">
        <v>604</v>
      </c>
      <c r="H112" s="153" t="s">
        <v>604</v>
      </c>
      <c r="I112" s="153"/>
      <c r="J112" s="153" t="s">
        <v>604</v>
      </c>
      <c r="K112" s="163" t="s">
        <v>654</v>
      </c>
      <c r="L112" s="168" t="s">
        <v>624</v>
      </c>
    </row>
    <row r="113" spans="1:12" ht="12" hidden="1" customHeight="1" x14ac:dyDescent="0.15">
      <c r="A113" s="167"/>
      <c r="B113" s="164" t="s">
        <v>1873</v>
      </c>
      <c r="C113" s="164" t="s">
        <v>1872</v>
      </c>
      <c r="D113" s="243" t="s">
        <v>1927</v>
      </c>
      <c r="E113" s="152" t="s">
        <v>1917</v>
      </c>
      <c r="F113" s="152">
        <v>2019</v>
      </c>
      <c r="G113" s="175" t="s">
        <v>604</v>
      </c>
      <c r="H113" s="153" t="s">
        <v>604</v>
      </c>
      <c r="I113" s="153"/>
      <c r="J113" s="153" t="s">
        <v>604</v>
      </c>
      <c r="K113" s="154" t="s">
        <v>654</v>
      </c>
      <c r="L113" s="168" t="s">
        <v>624</v>
      </c>
    </row>
    <row r="114" spans="1:12" ht="12" hidden="1" customHeight="1" x14ac:dyDescent="0.15">
      <c r="A114" s="167"/>
      <c r="B114" s="164" t="s">
        <v>748</v>
      </c>
      <c r="C114" s="164" t="s">
        <v>749</v>
      </c>
      <c r="D114" s="242" t="s">
        <v>1804</v>
      </c>
      <c r="E114" s="157" t="s">
        <v>681</v>
      </c>
      <c r="F114" s="152">
        <v>2016</v>
      </c>
      <c r="G114" s="161" t="s">
        <v>604</v>
      </c>
      <c r="H114" s="155" t="s">
        <v>604</v>
      </c>
      <c r="I114" s="155"/>
      <c r="J114" s="155" t="s">
        <v>604</v>
      </c>
      <c r="K114" s="154" t="s">
        <v>654</v>
      </c>
      <c r="L114" s="168" t="s">
        <v>624</v>
      </c>
    </row>
    <row r="115" spans="1:12" ht="12" hidden="1" customHeight="1" x14ac:dyDescent="0.15">
      <c r="A115" s="167"/>
      <c r="B115" s="164" t="s">
        <v>1141</v>
      </c>
      <c r="C115" s="164" t="s">
        <v>1142</v>
      </c>
      <c r="D115" s="243" t="s">
        <v>1816</v>
      </c>
      <c r="E115" s="152" t="s">
        <v>1830</v>
      </c>
      <c r="F115" s="152">
        <v>2018</v>
      </c>
      <c r="G115" s="175" t="s">
        <v>604</v>
      </c>
      <c r="H115" s="153" t="s">
        <v>604</v>
      </c>
      <c r="I115" s="153"/>
      <c r="J115" s="153" t="s">
        <v>604</v>
      </c>
      <c r="K115" s="163" t="s">
        <v>654</v>
      </c>
      <c r="L115" s="169" t="s">
        <v>624</v>
      </c>
    </row>
    <row r="116" spans="1:12" ht="12" hidden="1" customHeight="1" x14ac:dyDescent="0.15">
      <c r="A116" s="167"/>
      <c r="B116" s="164" t="s">
        <v>750</v>
      </c>
      <c r="C116" s="164" t="s">
        <v>751</v>
      </c>
      <c r="D116" s="242" t="s">
        <v>1805</v>
      </c>
      <c r="E116" s="157" t="s">
        <v>681</v>
      </c>
      <c r="F116" s="152">
        <v>2016</v>
      </c>
      <c r="G116" s="161" t="s">
        <v>9</v>
      </c>
      <c r="H116" s="155" t="s">
        <v>604</v>
      </c>
      <c r="I116" s="155"/>
      <c r="J116" s="155" t="s">
        <v>604</v>
      </c>
      <c r="K116" s="154" t="s">
        <v>654</v>
      </c>
      <c r="L116" s="168" t="s">
        <v>624</v>
      </c>
    </row>
    <row r="117" spans="1:12" ht="12" hidden="1" customHeight="1" x14ac:dyDescent="0.15">
      <c r="A117" s="167"/>
      <c r="B117" s="164" t="s">
        <v>754</v>
      </c>
      <c r="C117" s="164" t="s">
        <v>755</v>
      </c>
      <c r="D117" s="242" t="s">
        <v>1806</v>
      </c>
      <c r="E117" s="157" t="s">
        <v>681</v>
      </c>
      <c r="F117" s="152">
        <v>2016</v>
      </c>
      <c r="G117" s="161" t="s">
        <v>9</v>
      </c>
      <c r="H117" s="155" t="s">
        <v>604</v>
      </c>
      <c r="I117" s="155"/>
      <c r="J117" s="155" t="s">
        <v>604</v>
      </c>
      <c r="K117" s="154" t="s">
        <v>654</v>
      </c>
      <c r="L117" s="168" t="s">
        <v>624</v>
      </c>
    </row>
    <row r="118" spans="1:12" ht="12" hidden="1" customHeight="1" x14ac:dyDescent="0.15">
      <c r="A118" s="167"/>
      <c r="B118" s="164" t="s">
        <v>756</v>
      </c>
      <c r="C118" s="164" t="s">
        <v>757</v>
      </c>
      <c r="D118" s="242" t="s">
        <v>1807</v>
      </c>
      <c r="E118" s="157" t="s">
        <v>681</v>
      </c>
      <c r="F118" s="152">
        <v>2016</v>
      </c>
      <c r="G118" s="161" t="s">
        <v>9</v>
      </c>
      <c r="H118" s="155" t="s">
        <v>604</v>
      </c>
      <c r="I118" s="155"/>
      <c r="J118" s="155" t="s">
        <v>604</v>
      </c>
      <c r="K118" s="154" t="s">
        <v>654</v>
      </c>
      <c r="L118" s="168" t="s">
        <v>624</v>
      </c>
    </row>
    <row r="119" spans="1:12" ht="12" hidden="1" customHeight="1" x14ac:dyDescent="0.15">
      <c r="A119" s="167"/>
      <c r="B119" s="164" t="s">
        <v>758</v>
      </c>
      <c r="C119" s="164" t="s">
        <v>759</v>
      </c>
      <c r="D119" s="242" t="s">
        <v>1808</v>
      </c>
      <c r="E119" s="157" t="s">
        <v>681</v>
      </c>
      <c r="F119" s="152">
        <v>2016</v>
      </c>
      <c r="G119" s="161" t="s">
        <v>9</v>
      </c>
      <c r="H119" s="155" t="s">
        <v>604</v>
      </c>
      <c r="I119" s="155"/>
      <c r="J119" s="155" t="s">
        <v>604</v>
      </c>
      <c r="K119" s="154" t="s">
        <v>654</v>
      </c>
      <c r="L119" s="168" t="s">
        <v>1929</v>
      </c>
    </row>
    <row r="120" spans="1:12" ht="12" hidden="1" customHeight="1" x14ac:dyDescent="0.15">
      <c r="A120" s="167"/>
      <c r="B120" s="164" t="s">
        <v>760</v>
      </c>
      <c r="C120" s="164" t="s">
        <v>761</v>
      </c>
      <c r="D120" s="242" t="s">
        <v>1809</v>
      </c>
      <c r="E120" s="157" t="s">
        <v>710</v>
      </c>
      <c r="F120" s="152">
        <v>2017</v>
      </c>
      <c r="G120" s="161" t="s">
        <v>9</v>
      </c>
      <c r="H120" s="155" t="s">
        <v>604</v>
      </c>
      <c r="I120" s="155" t="s">
        <v>604</v>
      </c>
      <c r="J120" s="155"/>
      <c r="K120" s="154" t="s">
        <v>2</v>
      </c>
      <c r="L120" s="169" t="s">
        <v>711</v>
      </c>
    </row>
    <row r="121" spans="1:12" ht="12" hidden="1" customHeight="1" thickBot="1" x14ac:dyDescent="0.2">
      <c r="A121" s="171"/>
      <c r="B121" s="172" t="s">
        <v>1533</v>
      </c>
      <c r="C121" s="172" t="s">
        <v>1534</v>
      </c>
      <c r="D121" s="244" t="s">
        <v>1822</v>
      </c>
      <c r="E121" s="173" t="s">
        <v>1831</v>
      </c>
      <c r="F121" s="173">
        <v>2018</v>
      </c>
      <c r="G121" s="176" t="s">
        <v>604</v>
      </c>
      <c r="H121" s="174" t="s">
        <v>604</v>
      </c>
      <c r="I121" s="174"/>
      <c r="J121" s="174" t="s">
        <v>604</v>
      </c>
      <c r="K121" s="255" t="s">
        <v>1368</v>
      </c>
      <c r="L121" s="230" t="s">
        <v>1929</v>
      </c>
    </row>
    <row r="123" spans="1:12" s="160" customFormat="1" x14ac:dyDescent="0.15">
      <c r="A123" s="159"/>
      <c r="B123" s="159"/>
      <c r="C123" s="159"/>
      <c r="D123" s="148" t="s">
        <v>1810</v>
      </c>
      <c r="E123" s="147"/>
      <c r="F123" s="147"/>
      <c r="G123" s="147"/>
      <c r="H123" s="148"/>
      <c r="I123" s="159"/>
      <c r="J123" s="159"/>
      <c r="K123" s="148"/>
      <c r="L123" s="148"/>
    </row>
    <row r="124" spans="1:12" s="160" customFormat="1" x14ac:dyDescent="0.15">
      <c r="A124" s="159"/>
      <c r="B124" s="159"/>
      <c r="C124" s="159"/>
      <c r="D124" s="162" t="s">
        <v>1825</v>
      </c>
      <c r="E124" s="147"/>
      <c r="F124" s="147"/>
      <c r="G124" s="147"/>
      <c r="H124" s="148"/>
      <c r="I124" s="159"/>
      <c r="J124" s="159"/>
      <c r="K124" s="148"/>
      <c r="L124" s="148"/>
    </row>
    <row r="125" spans="1:12" s="160" customFormat="1" x14ac:dyDescent="0.15">
      <c r="A125" s="159"/>
      <c r="B125" s="159"/>
      <c r="C125" s="159"/>
      <c r="D125" s="148" t="s">
        <v>1811</v>
      </c>
      <c r="E125" s="147"/>
      <c r="F125" s="147"/>
      <c r="G125" s="147"/>
      <c r="H125" s="148"/>
      <c r="I125" s="159"/>
      <c r="J125" s="159"/>
      <c r="K125" s="148"/>
      <c r="L125" s="148"/>
    </row>
    <row r="126" spans="1:12" s="160" customFormat="1" x14ac:dyDescent="0.15">
      <c r="A126" s="159"/>
      <c r="B126" s="159"/>
      <c r="C126" s="159"/>
      <c r="D126" s="148" t="s">
        <v>1812</v>
      </c>
      <c r="E126" s="147"/>
      <c r="F126" s="147"/>
      <c r="G126" s="147"/>
      <c r="H126" s="148"/>
      <c r="I126" s="159"/>
      <c r="J126" s="159"/>
      <c r="K126" s="148"/>
      <c r="L126" s="148"/>
    </row>
    <row r="127" spans="1:12" s="160" customFormat="1" x14ac:dyDescent="0.15">
      <c r="A127" s="159"/>
      <c r="B127" s="159"/>
      <c r="C127" s="159"/>
      <c r="D127" s="148" t="s">
        <v>1821</v>
      </c>
      <c r="E127" s="147"/>
      <c r="F127" s="147"/>
      <c r="G127" s="147"/>
      <c r="H127" s="148"/>
      <c r="I127" s="159"/>
      <c r="J127" s="159"/>
      <c r="K127" s="148"/>
      <c r="L127" s="148"/>
    </row>
    <row r="128" spans="1:12" x14ac:dyDescent="0.15">
      <c r="D128" s="148" t="s">
        <v>1823</v>
      </c>
    </row>
    <row r="129" spans="4:4" x14ac:dyDescent="0.15">
      <c r="D129" s="148" t="s">
        <v>1928</v>
      </c>
    </row>
    <row r="130" spans="4:4" x14ac:dyDescent="0.15">
      <c r="D130" s="148" t="s">
        <v>2390</v>
      </c>
    </row>
    <row r="131" spans="4:4" x14ac:dyDescent="0.15">
      <c r="D131" s="148" t="s">
        <v>2524</v>
      </c>
    </row>
  </sheetData>
  <autoFilter ref="A4:L121">
    <filterColumn colId="5">
      <filters>
        <filter val="2021"/>
      </filters>
    </filterColumn>
    <sortState ref="A6:N107">
      <sortCondition ref="A4:A107"/>
    </sortState>
  </autoFilter>
  <mergeCells count="9">
    <mergeCell ref="K3:K4"/>
    <mergeCell ref="L3:L4"/>
    <mergeCell ref="H3:J3"/>
    <mergeCell ref="A3:A4"/>
    <mergeCell ref="B3:C3"/>
    <mergeCell ref="D3:D4"/>
    <mergeCell ref="E3:E4"/>
    <mergeCell ref="F3:F4"/>
    <mergeCell ref="G3:G4"/>
  </mergeCells>
  <phoneticPr fontId="19"/>
  <conditionalFormatting sqref="C4">
    <cfRule type="duplicateValues" dxfId="54" priority="1"/>
  </conditionalFormatting>
  <hyperlinks>
    <hyperlink ref="D2" location="目次!A1" display="（目次にもどる）"/>
  </hyperlinks>
  <pageMargins left="0.51181102362204722" right="0.51181102362204722" top="0.74803149606299213" bottom="0.74803149606299213" header="0.31496062992125984" footer="0.31496062992125984"/>
  <pageSetup paperSize="8" scale="10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A392"/>
  <sheetViews>
    <sheetView zoomScaleNormal="100" workbookViewId="0">
      <pane xSplit="7" ySplit="3" topLeftCell="Z4" activePane="bottomRight" state="frozen"/>
      <selection pane="topRight" activeCell="H1" sqref="H1"/>
      <selection pane="bottomLeft" activeCell="A3" sqref="A3"/>
      <selection pane="bottomRight" activeCell="D266" sqref="D266"/>
    </sheetView>
  </sheetViews>
  <sheetFormatPr defaultColWidth="8.875" defaultRowHeight="11.25" x14ac:dyDescent="0.15"/>
  <cols>
    <col min="1" max="3" width="8.875" style="12" customWidth="1"/>
    <col min="4" max="4" width="74" style="13" bestFit="1" customWidth="1"/>
    <col min="5" max="6" width="9.5" style="13" customWidth="1"/>
    <col min="7" max="7" width="7.875" style="13" customWidth="1"/>
    <col min="8" max="10" width="7" style="13" customWidth="1"/>
    <col min="11" max="17" width="10" style="13" customWidth="1"/>
    <col min="18" max="22" width="8.125" style="13" customWidth="1"/>
    <col min="23" max="23" width="7.5" style="121" customWidth="1"/>
    <col min="24" max="24" width="19.5" style="13" customWidth="1"/>
    <col min="25" max="25" width="45.5" style="119" customWidth="1"/>
    <col min="26" max="26" width="34" style="13" bestFit="1" customWidth="1"/>
    <col min="27" max="16384" width="8.875" style="13"/>
  </cols>
  <sheetData>
    <row r="1" spans="1:27" ht="15" thickBot="1" x14ac:dyDescent="0.2">
      <c r="A1" s="126" t="s">
        <v>1796</v>
      </c>
      <c r="Y1" s="127" t="s">
        <v>1797</v>
      </c>
      <c r="Z1" s="128">
        <v>42944</v>
      </c>
    </row>
    <row r="2" spans="1:27" ht="12" customHeight="1" x14ac:dyDescent="0.15">
      <c r="A2" s="134" t="s">
        <v>1784</v>
      </c>
      <c r="B2" s="135" t="s">
        <v>1783</v>
      </c>
      <c r="C2" s="136" t="s">
        <v>1785</v>
      </c>
      <c r="D2" s="134" t="s">
        <v>1782</v>
      </c>
      <c r="E2" s="130" t="s">
        <v>1791</v>
      </c>
      <c r="F2" s="130"/>
      <c r="G2" s="136" t="s">
        <v>846</v>
      </c>
      <c r="H2" s="129" t="s">
        <v>1794</v>
      </c>
      <c r="I2" s="130"/>
      <c r="J2" s="131"/>
      <c r="K2" s="132" t="s">
        <v>1795</v>
      </c>
      <c r="L2" s="130"/>
      <c r="M2" s="130"/>
      <c r="N2" s="130"/>
      <c r="O2" s="130"/>
      <c r="P2" s="130"/>
      <c r="Q2" s="131"/>
      <c r="R2" s="132" t="s">
        <v>1786</v>
      </c>
      <c r="S2" s="130"/>
      <c r="T2" s="130"/>
      <c r="U2" s="130"/>
      <c r="V2" s="131"/>
      <c r="W2" s="132" t="s">
        <v>1787</v>
      </c>
      <c r="X2" s="131"/>
      <c r="Y2" s="137" t="s">
        <v>1745</v>
      </c>
      <c r="Z2" s="138"/>
    </row>
    <row r="3" spans="1:27" s="12" customFormat="1" ht="34.5" thickBot="1" x14ac:dyDescent="0.2">
      <c r="A3" s="100"/>
      <c r="B3" s="101"/>
      <c r="C3" s="139"/>
      <c r="D3" s="100"/>
      <c r="E3" s="4" t="s">
        <v>1792</v>
      </c>
      <c r="F3" s="4" t="s">
        <v>1793</v>
      </c>
      <c r="G3" s="139"/>
      <c r="H3" s="5" t="s">
        <v>847</v>
      </c>
      <c r="I3" s="4" t="s">
        <v>610</v>
      </c>
      <c r="J3" s="6" t="s">
        <v>611</v>
      </c>
      <c r="K3" s="7" t="s">
        <v>2</v>
      </c>
      <c r="L3" s="4" t="s">
        <v>662</v>
      </c>
      <c r="M3" s="4" t="s">
        <v>4</v>
      </c>
      <c r="N3" s="4" t="s">
        <v>654</v>
      </c>
      <c r="O3" s="4" t="s">
        <v>5</v>
      </c>
      <c r="P3" s="4" t="s">
        <v>3</v>
      </c>
      <c r="Q3" s="6" t="s">
        <v>848</v>
      </c>
      <c r="R3" s="8" t="s">
        <v>1777</v>
      </c>
      <c r="S3" s="9" t="s">
        <v>1778</v>
      </c>
      <c r="T3" s="9" t="s">
        <v>1779</v>
      </c>
      <c r="U3" s="9" t="s">
        <v>1780</v>
      </c>
      <c r="V3" s="10" t="s">
        <v>1781</v>
      </c>
      <c r="W3" s="8" t="s">
        <v>1788</v>
      </c>
      <c r="X3" s="10" t="s">
        <v>1789</v>
      </c>
      <c r="Y3" s="11" t="s">
        <v>1790</v>
      </c>
      <c r="Z3" s="6" t="s">
        <v>1</v>
      </c>
    </row>
    <row r="4" spans="1:27" hidden="1" x14ac:dyDescent="0.15">
      <c r="A4" s="14"/>
      <c r="B4" s="15"/>
      <c r="C4" s="16"/>
      <c r="D4" s="17" t="s">
        <v>8</v>
      </c>
      <c r="E4" s="18" t="s">
        <v>6</v>
      </c>
      <c r="F4" s="18" t="s">
        <v>7</v>
      </c>
      <c r="G4" s="19">
        <v>2.2000000000000002</v>
      </c>
      <c r="H4" s="20" t="s">
        <v>604</v>
      </c>
      <c r="I4" s="21" t="s">
        <v>604</v>
      </c>
      <c r="J4" s="22"/>
      <c r="K4" s="23"/>
      <c r="L4" s="21"/>
      <c r="M4" s="21" t="s">
        <v>604</v>
      </c>
      <c r="N4" s="21"/>
      <c r="O4" s="21"/>
      <c r="P4" s="21" t="s">
        <v>604</v>
      </c>
      <c r="Q4" s="22"/>
      <c r="R4" s="23" t="s">
        <v>604</v>
      </c>
      <c r="S4" s="21" t="s">
        <v>604</v>
      </c>
      <c r="T4" s="21" t="s">
        <v>604</v>
      </c>
      <c r="U4" s="21" t="s">
        <v>604</v>
      </c>
      <c r="V4" s="22" t="s">
        <v>604</v>
      </c>
      <c r="W4" s="24">
        <v>2004</v>
      </c>
      <c r="X4" s="22" t="s">
        <v>850</v>
      </c>
      <c r="Y4" s="26"/>
      <c r="Z4" s="25" t="s">
        <v>849</v>
      </c>
    </row>
    <row r="5" spans="1:27" hidden="1" x14ac:dyDescent="0.15">
      <c r="A5" s="27"/>
      <c r="B5" s="28"/>
      <c r="C5" s="29"/>
      <c r="D5" s="30" t="s">
        <v>12</v>
      </c>
      <c r="E5" s="31" t="s">
        <v>10</v>
      </c>
      <c r="F5" s="31" t="s">
        <v>11</v>
      </c>
      <c r="G5" s="32"/>
      <c r="H5" s="33" t="s">
        <v>604</v>
      </c>
      <c r="I5" s="34"/>
      <c r="J5" s="35" t="s">
        <v>604</v>
      </c>
      <c r="K5" s="36"/>
      <c r="L5" s="34"/>
      <c r="M5" s="34"/>
      <c r="N5" s="34"/>
      <c r="O5" s="34" t="s">
        <v>604</v>
      </c>
      <c r="P5" s="34"/>
      <c r="Q5" s="35"/>
      <c r="R5" s="36" t="s">
        <v>604</v>
      </c>
      <c r="S5" s="34" t="s">
        <v>604</v>
      </c>
      <c r="T5" s="34" t="s">
        <v>604</v>
      </c>
      <c r="U5" s="34" t="s">
        <v>604</v>
      </c>
      <c r="V5" s="35" t="s">
        <v>604</v>
      </c>
      <c r="W5" s="37">
        <v>2008</v>
      </c>
      <c r="X5" s="35" t="s">
        <v>852</v>
      </c>
      <c r="Y5" s="38"/>
      <c r="Z5" s="32" t="s">
        <v>851</v>
      </c>
    </row>
    <row r="6" spans="1:27" hidden="1" x14ac:dyDescent="0.15">
      <c r="A6" s="27"/>
      <c r="B6" s="28"/>
      <c r="C6" s="29"/>
      <c r="D6" s="39" t="s">
        <v>853</v>
      </c>
      <c r="E6" s="40" t="s">
        <v>854</v>
      </c>
      <c r="F6" s="40" t="s">
        <v>855</v>
      </c>
      <c r="G6" s="41">
        <v>5.2329999999999997</v>
      </c>
      <c r="H6" s="33"/>
      <c r="I6" s="34"/>
      <c r="J6" s="35"/>
      <c r="K6" s="36"/>
      <c r="L6" s="34"/>
      <c r="M6" s="34"/>
      <c r="N6" s="34"/>
      <c r="O6" s="34"/>
      <c r="P6" s="34"/>
      <c r="Q6" s="35"/>
      <c r="R6" s="42"/>
      <c r="S6" s="43"/>
      <c r="T6" s="43"/>
      <c r="U6" s="43"/>
      <c r="V6" s="44"/>
      <c r="W6" s="39"/>
      <c r="X6" s="29"/>
      <c r="Y6" s="38" t="s">
        <v>1746</v>
      </c>
      <c r="Z6" s="45" t="s">
        <v>856</v>
      </c>
    </row>
    <row r="7" spans="1:27" hidden="1" x14ac:dyDescent="0.15">
      <c r="A7" s="27"/>
      <c r="B7" s="28"/>
      <c r="C7" s="29"/>
      <c r="D7" s="30" t="s">
        <v>614</v>
      </c>
      <c r="E7" s="31" t="s">
        <v>763</v>
      </c>
      <c r="F7" s="31" t="s">
        <v>764</v>
      </c>
      <c r="G7" s="41">
        <v>2.6970000000000001</v>
      </c>
      <c r="H7" s="33" t="s">
        <v>604</v>
      </c>
      <c r="I7" s="34" t="s">
        <v>604</v>
      </c>
      <c r="J7" s="35"/>
      <c r="K7" s="36" t="s">
        <v>604</v>
      </c>
      <c r="L7" s="34"/>
      <c r="M7" s="34"/>
      <c r="N7" s="34"/>
      <c r="O7" s="34"/>
      <c r="P7" s="34"/>
      <c r="Q7" s="35"/>
      <c r="R7" s="37"/>
      <c r="S7" s="34" t="s">
        <v>604</v>
      </c>
      <c r="T7" s="34" t="s">
        <v>604</v>
      </c>
      <c r="U7" s="34" t="s">
        <v>604</v>
      </c>
      <c r="V7" s="35" t="s">
        <v>604</v>
      </c>
      <c r="W7" s="37">
        <v>1996</v>
      </c>
      <c r="X7" s="35" t="s">
        <v>859</v>
      </c>
      <c r="Y7" s="38"/>
      <c r="Z7" s="32" t="s">
        <v>857</v>
      </c>
    </row>
    <row r="8" spans="1:27" hidden="1" x14ac:dyDescent="0.15">
      <c r="A8" s="27"/>
      <c r="B8" s="28"/>
      <c r="C8" s="29"/>
      <c r="D8" s="30" t="s">
        <v>15</v>
      </c>
      <c r="E8" s="31" t="s">
        <v>13</v>
      </c>
      <c r="F8" s="31" t="s">
        <v>14</v>
      </c>
      <c r="G8" s="46">
        <v>2.577</v>
      </c>
      <c r="H8" s="33" t="s">
        <v>604</v>
      </c>
      <c r="I8" s="34"/>
      <c r="J8" s="35" t="s">
        <v>604</v>
      </c>
      <c r="K8" s="36"/>
      <c r="L8" s="34"/>
      <c r="M8" s="34"/>
      <c r="N8" s="34" t="s">
        <v>604</v>
      </c>
      <c r="O8" s="34"/>
      <c r="P8" s="34"/>
      <c r="Q8" s="35"/>
      <c r="R8" s="36" t="s">
        <v>604</v>
      </c>
      <c r="S8" s="34" t="s">
        <v>604</v>
      </c>
      <c r="T8" s="34" t="s">
        <v>604</v>
      </c>
      <c r="U8" s="34" t="s">
        <v>604</v>
      </c>
      <c r="V8" s="35" t="s">
        <v>604</v>
      </c>
      <c r="W8" s="37">
        <v>1996</v>
      </c>
      <c r="X8" s="35" t="s">
        <v>861</v>
      </c>
      <c r="Y8" s="38"/>
      <c r="Z8" s="32" t="s">
        <v>860</v>
      </c>
    </row>
    <row r="9" spans="1:27" hidden="1" x14ac:dyDescent="0.15">
      <c r="A9" s="27"/>
      <c r="B9" s="28"/>
      <c r="C9" s="29"/>
      <c r="D9" s="30" t="s">
        <v>862</v>
      </c>
      <c r="E9" s="31" t="s">
        <v>16</v>
      </c>
      <c r="F9" s="31" t="s">
        <v>17</v>
      </c>
      <c r="G9" s="41">
        <v>4.282</v>
      </c>
      <c r="H9" s="33" t="s">
        <v>604</v>
      </c>
      <c r="I9" s="34" t="s">
        <v>604</v>
      </c>
      <c r="J9" s="35"/>
      <c r="K9" s="36" t="s">
        <v>604</v>
      </c>
      <c r="L9" s="34"/>
      <c r="M9" s="34"/>
      <c r="N9" s="34"/>
      <c r="O9" s="34"/>
      <c r="P9" s="34"/>
      <c r="Q9" s="35"/>
      <c r="R9" s="36" t="s">
        <v>604</v>
      </c>
      <c r="S9" s="34" t="s">
        <v>604</v>
      </c>
      <c r="T9" s="34" t="s">
        <v>604</v>
      </c>
      <c r="U9" s="34" t="s">
        <v>604</v>
      </c>
      <c r="V9" s="35" t="s">
        <v>604</v>
      </c>
      <c r="W9" s="39">
        <v>1996</v>
      </c>
      <c r="X9" s="35" t="s">
        <v>864</v>
      </c>
      <c r="Y9" s="38"/>
      <c r="Z9" s="32" t="s">
        <v>863</v>
      </c>
    </row>
    <row r="10" spans="1:27" x14ac:dyDescent="0.15">
      <c r="A10" s="27"/>
      <c r="B10" s="28"/>
      <c r="C10" s="29"/>
      <c r="D10" s="30" t="s">
        <v>865</v>
      </c>
      <c r="E10" s="31" t="s">
        <v>18</v>
      </c>
      <c r="F10" s="31" t="s">
        <v>19</v>
      </c>
      <c r="G10" s="41">
        <v>2.7570000000000001</v>
      </c>
      <c r="H10" s="33" t="s">
        <v>604</v>
      </c>
      <c r="I10" s="34" t="s">
        <v>604</v>
      </c>
      <c r="J10" s="35" t="s">
        <v>604</v>
      </c>
      <c r="K10" s="36" t="s">
        <v>604</v>
      </c>
      <c r="L10" s="34"/>
      <c r="M10" s="34"/>
      <c r="N10" s="34" t="s">
        <v>604</v>
      </c>
      <c r="O10" s="34"/>
      <c r="P10" s="34" t="s">
        <v>604</v>
      </c>
      <c r="Q10" s="35"/>
      <c r="R10" s="36" t="s">
        <v>604</v>
      </c>
      <c r="S10" s="34" t="s">
        <v>604</v>
      </c>
      <c r="T10" s="34" t="s">
        <v>604</v>
      </c>
      <c r="U10" s="34" t="s">
        <v>604</v>
      </c>
      <c r="V10" s="35" t="s">
        <v>604</v>
      </c>
      <c r="W10" s="39">
        <v>1996</v>
      </c>
      <c r="X10" s="35" t="s">
        <v>867</v>
      </c>
      <c r="Y10" s="38"/>
      <c r="Z10" s="32" t="s">
        <v>866</v>
      </c>
      <c r="AA10" s="178" t="e">
        <f>VLOOKUP(F10,#REF!,7,FALSE)</f>
        <v>#REF!</v>
      </c>
    </row>
    <row r="11" spans="1:27" hidden="1" x14ac:dyDescent="0.15">
      <c r="A11" s="27"/>
      <c r="B11" s="28"/>
      <c r="C11" s="29"/>
      <c r="D11" s="30" t="s">
        <v>617</v>
      </c>
      <c r="E11" s="31" t="s">
        <v>765</v>
      </c>
      <c r="F11" s="31" t="s">
        <v>766</v>
      </c>
      <c r="G11" s="32"/>
      <c r="H11" s="33" t="s">
        <v>604</v>
      </c>
      <c r="I11" s="34" t="s">
        <v>604</v>
      </c>
      <c r="J11" s="35"/>
      <c r="K11" s="36"/>
      <c r="L11" s="34"/>
      <c r="M11" s="34"/>
      <c r="N11" s="34"/>
      <c r="O11" s="34"/>
      <c r="P11" s="34" t="s">
        <v>604</v>
      </c>
      <c r="Q11" s="35"/>
      <c r="R11" s="37"/>
      <c r="S11" s="34" t="s">
        <v>604</v>
      </c>
      <c r="T11" s="34" t="s">
        <v>604</v>
      </c>
      <c r="U11" s="34" t="s">
        <v>604</v>
      </c>
      <c r="V11" s="35" t="s">
        <v>604</v>
      </c>
      <c r="W11" s="47">
        <v>1996</v>
      </c>
      <c r="X11" s="35" t="s">
        <v>869</v>
      </c>
      <c r="Y11" s="38"/>
      <c r="Z11" s="32" t="s">
        <v>868</v>
      </c>
    </row>
    <row r="12" spans="1:27" hidden="1" x14ac:dyDescent="0.15">
      <c r="A12" s="27"/>
      <c r="B12" s="28"/>
      <c r="C12" s="29"/>
      <c r="D12" s="30" t="s">
        <v>24</v>
      </c>
      <c r="E12" s="48" t="s">
        <v>22</v>
      </c>
      <c r="F12" s="48" t="s">
        <v>23</v>
      </c>
      <c r="G12" s="46">
        <v>1.829</v>
      </c>
      <c r="H12" s="33" t="s">
        <v>604</v>
      </c>
      <c r="I12" s="28"/>
      <c r="J12" s="35" t="s">
        <v>604</v>
      </c>
      <c r="K12" s="27"/>
      <c r="L12" s="28"/>
      <c r="M12" s="28"/>
      <c r="N12" s="34" t="s">
        <v>604</v>
      </c>
      <c r="O12" s="28"/>
      <c r="P12" s="28"/>
      <c r="Q12" s="35" t="s">
        <v>604</v>
      </c>
      <c r="R12" s="36" t="s">
        <v>604</v>
      </c>
      <c r="S12" s="34" t="s">
        <v>604</v>
      </c>
      <c r="T12" s="34" t="s">
        <v>604</v>
      </c>
      <c r="U12" s="34" t="s">
        <v>604</v>
      </c>
      <c r="V12" s="35" t="s">
        <v>604</v>
      </c>
      <c r="W12" s="39">
        <v>1996</v>
      </c>
      <c r="X12" s="35" t="s">
        <v>871</v>
      </c>
      <c r="Y12" s="38"/>
      <c r="Z12" s="32" t="s">
        <v>870</v>
      </c>
    </row>
    <row r="13" spans="1:27" x14ac:dyDescent="0.15">
      <c r="A13" s="27"/>
      <c r="B13" s="28"/>
      <c r="C13" s="29"/>
      <c r="D13" s="42" t="s">
        <v>872</v>
      </c>
      <c r="E13" s="31" t="s">
        <v>728</v>
      </c>
      <c r="F13" s="31" t="s">
        <v>729</v>
      </c>
      <c r="G13" s="41">
        <v>2.4</v>
      </c>
      <c r="H13" s="33" t="s">
        <v>604</v>
      </c>
      <c r="I13" s="34" t="s">
        <v>604</v>
      </c>
      <c r="J13" s="35"/>
      <c r="K13" s="36" t="s">
        <v>604</v>
      </c>
      <c r="L13" s="34"/>
      <c r="M13" s="34"/>
      <c r="N13" s="34"/>
      <c r="O13" s="34"/>
      <c r="P13" s="34" t="s">
        <v>604</v>
      </c>
      <c r="Q13" s="35"/>
      <c r="R13" s="37"/>
      <c r="S13" s="31"/>
      <c r="T13" s="34" t="s">
        <v>604</v>
      </c>
      <c r="U13" s="34" t="s">
        <v>604</v>
      </c>
      <c r="V13" s="35" t="s">
        <v>604</v>
      </c>
      <c r="W13" s="39">
        <v>1996</v>
      </c>
      <c r="X13" s="35" t="s">
        <v>875</v>
      </c>
      <c r="Y13" s="38"/>
      <c r="Z13" s="32" t="s">
        <v>873</v>
      </c>
      <c r="AA13" s="178" t="e">
        <f>VLOOKUP(F13,#REF!,7,FALSE)</f>
        <v>#REF!</v>
      </c>
    </row>
    <row r="14" spans="1:27" hidden="1" x14ac:dyDescent="0.15">
      <c r="A14" s="27"/>
      <c r="B14" s="28"/>
      <c r="C14" s="29"/>
      <c r="D14" s="30" t="s">
        <v>876</v>
      </c>
      <c r="E14" s="48" t="s">
        <v>25</v>
      </c>
      <c r="F14" s="48" t="s">
        <v>26</v>
      </c>
      <c r="G14" s="41">
        <v>4.8250000000000002</v>
      </c>
      <c r="H14" s="33" t="s">
        <v>604</v>
      </c>
      <c r="I14" s="34" t="s">
        <v>604</v>
      </c>
      <c r="J14" s="29"/>
      <c r="K14" s="36" t="s">
        <v>604</v>
      </c>
      <c r="L14" s="28"/>
      <c r="M14" s="28"/>
      <c r="N14" s="28"/>
      <c r="O14" s="28"/>
      <c r="P14" s="28"/>
      <c r="Q14" s="29"/>
      <c r="R14" s="36" t="s">
        <v>604</v>
      </c>
      <c r="S14" s="34" t="s">
        <v>604</v>
      </c>
      <c r="T14" s="34" t="s">
        <v>604</v>
      </c>
      <c r="U14" s="34" t="s">
        <v>604</v>
      </c>
      <c r="V14" s="35" t="s">
        <v>604</v>
      </c>
      <c r="W14" s="39">
        <v>1996</v>
      </c>
      <c r="X14" s="35" t="s">
        <v>878</v>
      </c>
      <c r="Y14" s="38" t="s">
        <v>1754</v>
      </c>
      <c r="Z14" s="32" t="s">
        <v>877</v>
      </c>
    </row>
    <row r="15" spans="1:27" hidden="1" x14ac:dyDescent="0.15">
      <c r="A15" s="27"/>
      <c r="B15" s="28"/>
      <c r="C15" s="29"/>
      <c r="D15" s="30" t="s">
        <v>29</v>
      </c>
      <c r="E15" s="31" t="s">
        <v>27</v>
      </c>
      <c r="F15" s="31" t="s">
        <v>28</v>
      </c>
      <c r="G15" s="41">
        <v>3.5409999999999999</v>
      </c>
      <c r="H15" s="33" t="s">
        <v>604</v>
      </c>
      <c r="I15" s="34" t="s">
        <v>604</v>
      </c>
      <c r="J15" s="35"/>
      <c r="K15" s="36" t="s">
        <v>604</v>
      </c>
      <c r="L15" s="34"/>
      <c r="M15" s="34"/>
      <c r="N15" s="34"/>
      <c r="O15" s="34"/>
      <c r="P15" s="34"/>
      <c r="Q15" s="35"/>
      <c r="R15" s="36" t="s">
        <v>604</v>
      </c>
      <c r="S15" s="34" t="s">
        <v>604</v>
      </c>
      <c r="T15" s="34" t="s">
        <v>604</v>
      </c>
      <c r="U15" s="34" t="s">
        <v>604</v>
      </c>
      <c r="V15" s="35" t="s">
        <v>604</v>
      </c>
      <c r="W15" s="39">
        <v>1996</v>
      </c>
      <c r="X15" s="49" t="s">
        <v>880</v>
      </c>
      <c r="Y15" s="38" t="s">
        <v>1747</v>
      </c>
      <c r="Z15" s="32" t="s">
        <v>879</v>
      </c>
    </row>
    <row r="16" spans="1:27" hidden="1" x14ac:dyDescent="0.15">
      <c r="A16" s="27"/>
      <c r="B16" s="28"/>
      <c r="C16" s="29"/>
      <c r="D16" s="50" t="s">
        <v>881</v>
      </c>
      <c r="E16" s="31" t="s">
        <v>752</v>
      </c>
      <c r="F16" s="31" t="s">
        <v>753</v>
      </c>
      <c r="G16" s="32"/>
      <c r="H16" s="33" t="s">
        <v>604</v>
      </c>
      <c r="I16" s="34"/>
      <c r="J16" s="35" t="s">
        <v>604</v>
      </c>
      <c r="K16" s="36"/>
      <c r="L16" s="34" t="s">
        <v>604</v>
      </c>
      <c r="M16" s="34"/>
      <c r="N16" s="34"/>
      <c r="O16" s="34"/>
      <c r="P16" s="34"/>
      <c r="Q16" s="35"/>
      <c r="R16" s="37"/>
      <c r="S16" s="31"/>
      <c r="T16" s="31"/>
      <c r="U16" s="34" t="s">
        <v>604</v>
      </c>
      <c r="V16" s="35" t="s">
        <v>604</v>
      </c>
      <c r="W16" s="51">
        <v>1996</v>
      </c>
      <c r="X16" s="35" t="s">
        <v>884</v>
      </c>
      <c r="Y16" s="38"/>
      <c r="Z16" s="32" t="s">
        <v>882</v>
      </c>
    </row>
    <row r="17" spans="1:27" hidden="1" x14ac:dyDescent="0.15">
      <c r="A17" s="27"/>
      <c r="B17" s="28"/>
      <c r="C17" s="29"/>
      <c r="D17" s="30" t="s">
        <v>885</v>
      </c>
      <c r="E17" s="31" t="s">
        <v>32</v>
      </c>
      <c r="F17" s="31" t="s">
        <v>33</v>
      </c>
      <c r="G17" s="46">
        <v>0.75</v>
      </c>
      <c r="H17" s="33" t="s">
        <v>604</v>
      </c>
      <c r="I17" s="34"/>
      <c r="J17" s="35" t="s">
        <v>604</v>
      </c>
      <c r="K17" s="36"/>
      <c r="L17" s="34" t="s">
        <v>604</v>
      </c>
      <c r="M17" s="34"/>
      <c r="N17" s="34"/>
      <c r="O17" s="34"/>
      <c r="P17" s="34"/>
      <c r="Q17" s="35" t="s">
        <v>604</v>
      </c>
      <c r="R17" s="36" t="s">
        <v>604</v>
      </c>
      <c r="S17" s="34" t="s">
        <v>604</v>
      </c>
      <c r="T17" s="34" t="s">
        <v>604</v>
      </c>
      <c r="U17" s="34" t="s">
        <v>604</v>
      </c>
      <c r="V17" s="35" t="s">
        <v>604</v>
      </c>
      <c r="W17" s="39">
        <v>1999</v>
      </c>
      <c r="X17" s="35" t="s">
        <v>852</v>
      </c>
      <c r="Y17" s="38"/>
      <c r="Z17" s="32" t="s">
        <v>886</v>
      </c>
    </row>
    <row r="18" spans="1:27" hidden="1" x14ac:dyDescent="0.15">
      <c r="A18" s="27"/>
      <c r="B18" s="28"/>
      <c r="C18" s="29"/>
      <c r="D18" s="30" t="s">
        <v>36</v>
      </c>
      <c r="E18" s="31" t="s">
        <v>34</v>
      </c>
      <c r="F18" s="31" t="s">
        <v>35</v>
      </c>
      <c r="G18" s="32"/>
      <c r="H18" s="33" t="s">
        <v>604</v>
      </c>
      <c r="I18" s="34"/>
      <c r="J18" s="35" t="s">
        <v>604</v>
      </c>
      <c r="K18" s="36"/>
      <c r="L18" s="34"/>
      <c r="M18" s="34"/>
      <c r="N18" s="34"/>
      <c r="O18" s="34" t="s">
        <v>604</v>
      </c>
      <c r="P18" s="34"/>
      <c r="Q18" s="35"/>
      <c r="R18" s="36" t="s">
        <v>604</v>
      </c>
      <c r="S18" s="34" t="s">
        <v>604</v>
      </c>
      <c r="T18" s="34" t="s">
        <v>604</v>
      </c>
      <c r="U18" s="34" t="s">
        <v>604</v>
      </c>
      <c r="V18" s="35" t="s">
        <v>604</v>
      </c>
      <c r="W18" s="39">
        <v>1996</v>
      </c>
      <c r="X18" s="35" t="s">
        <v>888</v>
      </c>
      <c r="Y18" s="38"/>
      <c r="Z18" s="32" t="s">
        <v>887</v>
      </c>
    </row>
    <row r="19" spans="1:27" hidden="1" x14ac:dyDescent="0.15">
      <c r="A19" s="27"/>
      <c r="B19" s="28"/>
      <c r="C19" s="29"/>
      <c r="D19" s="30" t="s">
        <v>39</v>
      </c>
      <c r="E19" s="31" t="s">
        <v>37</v>
      </c>
      <c r="F19" s="31" t="s">
        <v>38</v>
      </c>
      <c r="G19" s="32"/>
      <c r="H19" s="33" t="s">
        <v>604</v>
      </c>
      <c r="I19" s="34"/>
      <c r="J19" s="35" t="s">
        <v>604</v>
      </c>
      <c r="K19" s="36"/>
      <c r="L19" s="34"/>
      <c r="M19" s="34"/>
      <c r="N19" s="34"/>
      <c r="O19" s="34" t="s">
        <v>604</v>
      </c>
      <c r="P19" s="34"/>
      <c r="Q19" s="35"/>
      <c r="R19" s="36" t="s">
        <v>604</v>
      </c>
      <c r="S19" s="34" t="s">
        <v>604</v>
      </c>
      <c r="T19" s="34" t="s">
        <v>604</v>
      </c>
      <c r="U19" s="34" t="s">
        <v>604</v>
      </c>
      <c r="V19" s="35" t="s">
        <v>604</v>
      </c>
      <c r="W19" s="39">
        <v>1996</v>
      </c>
      <c r="X19" s="35" t="s">
        <v>883</v>
      </c>
      <c r="Y19" s="38"/>
      <c r="Z19" s="32" t="s">
        <v>889</v>
      </c>
    </row>
    <row r="20" spans="1:27" hidden="1" x14ac:dyDescent="0.15">
      <c r="A20" s="27" t="s">
        <v>604</v>
      </c>
      <c r="B20" s="28"/>
      <c r="C20" s="29"/>
      <c r="D20" s="30" t="s">
        <v>890</v>
      </c>
      <c r="E20" s="52" t="s">
        <v>891</v>
      </c>
      <c r="F20" s="52" t="s">
        <v>892</v>
      </c>
      <c r="G20" s="41">
        <v>2.976</v>
      </c>
      <c r="H20" s="33" t="s">
        <v>604</v>
      </c>
      <c r="I20" s="34" t="s">
        <v>604</v>
      </c>
      <c r="J20" s="35"/>
      <c r="K20" s="36" t="s">
        <v>604</v>
      </c>
      <c r="L20" s="34"/>
      <c r="M20" s="34"/>
      <c r="N20" s="34"/>
      <c r="O20" s="34"/>
      <c r="P20" s="34"/>
      <c r="Q20" s="35"/>
      <c r="R20" s="42"/>
      <c r="S20" s="43"/>
      <c r="T20" s="43"/>
      <c r="U20" s="43"/>
      <c r="V20" s="35" t="s">
        <v>604</v>
      </c>
      <c r="W20" s="39" t="s">
        <v>1744</v>
      </c>
      <c r="X20" s="29" t="s">
        <v>1744</v>
      </c>
      <c r="Y20" s="38" t="s">
        <v>1763</v>
      </c>
      <c r="Z20" s="45" t="s">
        <v>893</v>
      </c>
    </row>
    <row r="21" spans="1:27" hidden="1" x14ac:dyDescent="0.15">
      <c r="A21" s="27"/>
      <c r="B21" s="28"/>
      <c r="C21" s="29"/>
      <c r="D21" s="30" t="s">
        <v>894</v>
      </c>
      <c r="E21" s="31" t="s">
        <v>40</v>
      </c>
      <c r="F21" s="31" t="s">
        <v>41</v>
      </c>
      <c r="G21" s="41">
        <v>4.0410000000000004</v>
      </c>
      <c r="H21" s="33" t="s">
        <v>604</v>
      </c>
      <c r="I21" s="34" t="s">
        <v>604</v>
      </c>
      <c r="J21" s="35"/>
      <c r="K21" s="36"/>
      <c r="L21" s="34"/>
      <c r="M21" s="34"/>
      <c r="N21" s="34"/>
      <c r="O21" s="34"/>
      <c r="P21" s="34" t="s">
        <v>604</v>
      </c>
      <c r="Q21" s="35"/>
      <c r="R21" s="36" t="s">
        <v>604</v>
      </c>
      <c r="S21" s="34" t="s">
        <v>604</v>
      </c>
      <c r="T21" s="34" t="s">
        <v>604</v>
      </c>
      <c r="U21" s="34" t="s">
        <v>604</v>
      </c>
      <c r="V21" s="35" t="s">
        <v>604</v>
      </c>
      <c r="W21" s="39">
        <v>1996</v>
      </c>
      <c r="X21" s="35" t="s">
        <v>896</v>
      </c>
      <c r="Y21" s="38"/>
      <c r="Z21" s="32" t="s">
        <v>895</v>
      </c>
    </row>
    <row r="22" spans="1:27" hidden="1" x14ac:dyDescent="0.15">
      <c r="A22" s="27"/>
      <c r="B22" s="28"/>
      <c r="C22" s="29"/>
      <c r="D22" s="30" t="s">
        <v>897</v>
      </c>
      <c r="E22" s="31" t="s">
        <v>44</v>
      </c>
      <c r="F22" s="31" t="s">
        <v>45</v>
      </c>
      <c r="G22" s="41">
        <v>11.855</v>
      </c>
      <c r="H22" s="33" t="s">
        <v>604</v>
      </c>
      <c r="I22" s="34" t="s">
        <v>604</v>
      </c>
      <c r="J22" s="35"/>
      <c r="K22" s="36" t="s">
        <v>604</v>
      </c>
      <c r="L22" s="34"/>
      <c r="M22" s="34"/>
      <c r="N22" s="34"/>
      <c r="O22" s="34"/>
      <c r="P22" s="34"/>
      <c r="Q22" s="35"/>
      <c r="R22" s="36" t="s">
        <v>604</v>
      </c>
      <c r="S22" s="34" t="s">
        <v>604</v>
      </c>
      <c r="T22" s="34" t="s">
        <v>604</v>
      </c>
      <c r="U22" s="34" t="s">
        <v>604</v>
      </c>
      <c r="V22" s="35" t="s">
        <v>604</v>
      </c>
      <c r="W22" s="39">
        <v>1996</v>
      </c>
      <c r="X22" s="35" t="s">
        <v>899</v>
      </c>
      <c r="Y22" s="38"/>
      <c r="Z22" s="32" t="s">
        <v>898</v>
      </c>
    </row>
    <row r="23" spans="1:27" hidden="1" x14ac:dyDescent="0.15">
      <c r="A23" s="27"/>
      <c r="B23" s="28"/>
      <c r="C23" s="29"/>
      <c r="D23" s="30" t="s">
        <v>620</v>
      </c>
      <c r="E23" s="31" t="s">
        <v>767</v>
      </c>
      <c r="F23" s="31" t="s">
        <v>768</v>
      </c>
      <c r="G23" s="41">
        <v>1.222</v>
      </c>
      <c r="H23" s="33" t="s">
        <v>604</v>
      </c>
      <c r="I23" s="34" t="s">
        <v>604</v>
      </c>
      <c r="J23" s="35"/>
      <c r="K23" s="36"/>
      <c r="L23" s="34"/>
      <c r="M23" s="34"/>
      <c r="N23" s="34"/>
      <c r="O23" s="34"/>
      <c r="P23" s="34" t="s">
        <v>604</v>
      </c>
      <c r="Q23" s="35"/>
      <c r="R23" s="37"/>
      <c r="S23" s="34" t="s">
        <v>604</v>
      </c>
      <c r="T23" s="34" t="s">
        <v>604</v>
      </c>
      <c r="U23" s="34" t="s">
        <v>604</v>
      </c>
      <c r="V23" s="35" t="s">
        <v>604</v>
      </c>
      <c r="W23" s="39">
        <v>1996</v>
      </c>
      <c r="X23" s="35" t="s">
        <v>901</v>
      </c>
      <c r="Y23" s="38"/>
      <c r="Z23" s="32" t="s">
        <v>900</v>
      </c>
    </row>
    <row r="24" spans="1:27" x14ac:dyDescent="0.15">
      <c r="A24" s="27"/>
      <c r="B24" s="28"/>
      <c r="C24" s="29"/>
      <c r="D24" s="30" t="s">
        <v>902</v>
      </c>
      <c r="E24" s="31" t="s">
        <v>42</v>
      </c>
      <c r="F24" s="31" t="s">
        <v>43</v>
      </c>
      <c r="G24" s="41">
        <v>1.71</v>
      </c>
      <c r="H24" s="33" t="s">
        <v>604</v>
      </c>
      <c r="I24" s="34" t="s">
        <v>604</v>
      </c>
      <c r="J24" s="35"/>
      <c r="K24" s="36" t="s">
        <v>604</v>
      </c>
      <c r="L24" s="34"/>
      <c r="M24" s="34"/>
      <c r="N24" s="34"/>
      <c r="O24" s="34"/>
      <c r="P24" s="34" t="s">
        <v>604</v>
      </c>
      <c r="Q24" s="35"/>
      <c r="R24" s="36" t="s">
        <v>604</v>
      </c>
      <c r="S24" s="34" t="s">
        <v>604</v>
      </c>
      <c r="T24" s="34" t="s">
        <v>604</v>
      </c>
      <c r="U24" s="34" t="s">
        <v>604</v>
      </c>
      <c r="V24" s="35" t="s">
        <v>604</v>
      </c>
      <c r="W24" s="39">
        <v>1996</v>
      </c>
      <c r="X24" s="35" t="s">
        <v>904</v>
      </c>
      <c r="Y24" s="38" t="s">
        <v>1760</v>
      </c>
      <c r="Z24" s="32" t="s">
        <v>903</v>
      </c>
      <c r="AA24" s="178" t="e">
        <f>VLOOKUP(F24,#REF!,7,FALSE)</f>
        <v>#REF!</v>
      </c>
    </row>
    <row r="25" spans="1:27" hidden="1" x14ac:dyDescent="0.15">
      <c r="A25" s="27"/>
      <c r="B25" s="28" t="s">
        <v>604</v>
      </c>
      <c r="C25" s="29"/>
      <c r="D25" s="50" t="s">
        <v>905</v>
      </c>
      <c r="E25" s="48" t="s">
        <v>773</v>
      </c>
      <c r="F25" s="53" t="s">
        <v>907</v>
      </c>
      <c r="G25" s="54"/>
      <c r="H25" s="55"/>
      <c r="I25" s="28"/>
      <c r="J25" s="29"/>
      <c r="K25" s="27"/>
      <c r="L25" s="28"/>
      <c r="M25" s="28"/>
      <c r="N25" s="28"/>
      <c r="O25" s="28"/>
      <c r="P25" s="28"/>
      <c r="Q25" s="29"/>
      <c r="R25" s="51"/>
      <c r="S25" s="56"/>
      <c r="T25" s="56"/>
      <c r="U25" s="56"/>
      <c r="V25" s="57"/>
      <c r="W25" s="51">
        <v>2009</v>
      </c>
      <c r="X25" s="122" t="s">
        <v>909</v>
      </c>
      <c r="Y25" s="38"/>
      <c r="Z25" s="32" t="s">
        <v>908</v>
      </c>
    </row>
    <row r="26" spans="1:27" hidden="1" x14ac:dyDescent="0.15">
      <c r="A26" s="27"/>
      <c r="B26" s="28"/>
      <c r="C26" s="29"/>
      <c r="D26" s="30" t="s">
        <v>48</v>
      </c>
      <c r="E26" s="31" t="s">
        <v>46</v>
      </c>
      <c r="F26" s="31" t="s">
        <v>47</v>
      </c>
      <c r="G26" s="46">
        <v>1.361</v>
      </c>
      <c r="H26" s="33" t="s">
        <v>604</v>
      </c>
      <c r="I26" s="34"/>
      <c r="J26" s="35" t="s">
        <v>604</v>
      </c>
      <c r="K26" s="36"/>
      <c r="L26" s="34"/>
      <c r="M26" s="34"/>
      <c r="N26" s="34" t="s">
        <v>604</v>
      </c>
      <c r="O26" s="34"/>
      <c r="P26" s="34"/>
      <c r="Q26" s="35" t="s">
        <v>604</v>
      </c>
      <c r="R26" s="36" t="s">
        <v>604</v>
      </c>
      <c r="S26" s="34" t="s">
        <v>604</v>
      </c>
      <c r="T26" s="34" t="s">
        <v>604</v>
      </c>
      <c r="U26" s="34" t="s">
        <v>604</v>
      </c>
      <c r="V26" s="35" t="s">
        <v>604</v>
      </c>
      <c r="W26" s="37">
        <v>1996</v>
      </c>
      <c r="X26" s="35" t="s">
        <v>912</v>
      </c>
      <c r="Y26" s="38"/>
      <c r="Z26" s="32" t="s">
        <v>910</v>
      </c>
    </row>
    <row r="27" spans="1:27" hidden="1" x14ac:dyDescent="0.15">
      <c r="A27" s="27"/>
      <c r="B27" s="28"/>
      <c r="C27" s="29"/>
      <c r="D27" s="30" t="s">
        <v>51</v>
      </c>
      <c r="E27" s="31" t="s">
        <v>49</v>
      </c>
      <c r="F27" s="31" t="s">
        <v>50</v>
      </c>
      <c r="G27" s="46">
        <v>3.593</v>
      </c>
      <c r="H27" s="33" t="s">
        <v>604</v>
      </c>
      <c r="I27" s="34"/>
      <c r="J27" s="35" t="s">
        <v>604</v>
      </c>
      <c r="K27" s="36"/>
      <c r="L27" s="34"/>
      <c r="M27" s="34"/>
      <c r="N27" s="34"/>
      <c r="O27" s="34" t="s">
        <v>604</v>
      </c>
      <c r="P27" s="34"/>
      <c r="Q27" s="35"/>
      <c r="R27" s="36" t="s">
        <v>604</v>
      </c>
      <c r="S27" s="34" t="s">
        <v>604</v>
      </c>
      <c r="T27" s="34" t="s">
        <v>604</v>
      </c>
      <c r="U27" s="34" t="s">
        <v>604</v>
      </c>
      <c r="V27" s="35" t="s">
        <v>604</v>
      </c>
      <c r="W27" s="39">
        <v>1996</v>
      </c>
      <c r="X27" s="35" t="s">
        <v>914</v>
      </c>
      <c r="Y27" s="38"/>
      <c r="Z27" s="32" t="s">
        <v>913</v>
      </c>
    </row>
    <row r="28" spans="1:27" hidden="1" x14ac:dyDescent="0.15">
      <c r="A28" s="27"/>
      <c r="B28" s="28"/>
      <c r="C28" s="29"/>
      <c r="D28" s="50" t="s">
        <v>677</v>
      </c>
      <c r="E28" s="31" t="s">
        <v>808</v>
      </c>
      <c r="F28" s="31" t="s">
        <v>809</v>
      </c>
      <c r="G28" s="32"/>
      <c r="H28" s="33" t="s">
        <v>604</v>
      </c>
      <c r="I28" s="34"/>
      <c r="J28" s="35" t="s">
        <v>604</v>
      </c>
      <c r="K28" s="36"/>
      <c r="L28" s="34" t="s">
        <v>604</v>
      </c>
      <c r="M28" s="34"/>
      <c r="N28" s="34"/>
      <c r="O28" s="34"/>
      <c r="P28" s="34"/>
      <c r="Q28" s="35"/>
      <c r="R28" s="37"/>
      <c r="S28" s="31"/>
      <c r="T28" s="34" t="s">
        <v>604</v>
      </c>
      <c r="U28" s="34" t="s">
        <v>604</v>
      </c>
      <c r="V28" s="35" t="s">
        <v>604</v>
      </c>
      <c r="W28" s="58">
        <v>1996</v>
      </c>
      <c r="X28" s="35" t="s">
        <v>916</v>
      </c>
      <c r="Y28" s="38"/>
      <c r="Z28" s="32" t="s">
        <v>915</v>
      </c>
    </row>
    <row r="29" spans="1:27" hidden="1" x14ac:dyDescent="0.15">
      <c r="A29" s="27"/>
      <c r="B29" s="28"/>
      <c r="C29" s="29"/>
      <c r="D29" s="30" t="s">
        <v>54</v>
      </c>
      <c r="E29" s="31" t="s">
        <v>52</v>
      </c>
      <c r="F29" s="31" t="s">
        <v>53</v>
      </c>
      <c r="G29" s="41">
        <v>2.044</v>
      </c>
      <c r="H29" s="33" t="s">
        <v>604</v>
      </c>
      <c r="I29" s="34" t="s">
        <v>604</v>
      </c>
      <c r="J29" s="35"/>
      <c r="K29" s="36" t="s">
        <v>604</v>
      </c>
      <c r="L29" s="34"/>
      <c r="M29" s="34"/>
      <c r="N29" s="34"/>
      <c r="O29" s="34"/>
      <c r="P29" s="34"/>
      <c r="Q29" s="35"/>
      <c r="R29" s="36" t="s">
        <v>604</v>
      </c>
      <c r="S29" s="34" t="s">
        <v>604</v>
      </c>
      <c r="T29" s="34" t="s">
        <v>604</v>
      </c>
      <c r="U29" s="34" t="s">
        <v>604</v>
      </c>
      <c r="V29" s="35" t="s">
        <v>604</v>
      </c>
      <c r="W29" s="58">
        <v>1996</v>
      </c>
      <c r="X29" s="35" t="s">
        <v>918</v>
      </c>
      <c r="Y29" s="38"/>
      <c r="Z29" s="32" t="s">
        <v>917</v>
      </c>
    </row>
    <row r="30" spans="1:27" hidden="1" x14ac:dyDescent="0.15">
      <c r="A30" s="27"/>
      <c r="B30" s="28"/>
      <c r="C30" s="29"/>
      <c r="D30" s="30" t="s">
        <v>919</v>
      </c>
      <c r="E30" s="59" t="s">
        <v>740</v>
      </c>
      <c r="F30" s="59" t="s">
        <v>741</v>
      </c>
      <c r="G30" s="60"/>
      <c r="H30" s="33" t="s">
        <v>604</v>
      </c>
      <c r="I30" s="28"/>
      <c r="J30" s="35" t="s">
        <v>604</v>
      </c>
      <c r="K30" s="27"/>
      <c r="L30" s="28"/>
      <c r="M30" s="28"/>
      <c r="N30" s="28"/>
      <c r="O30" s="34" t="s">
        <v>604</v>
      </c>
      <c r="P30" s="28"/>
      <c r="Q30" s="29"/>
      <c r="R30" s="51"/>
      <c r="S30" s="56"/>
      <c r="T30" s="34" t="s">
        <v>604</v>
      </c>
      <c r="U30" s="34" t="s">
        <v>604</v>
      </c>
      <c r="V30" s="35" t="s">
        <v>604</v>
      </c>
      <c r="W30" s="58">
        <v>1996</v>
      </c>
      <c r="X30" s="122" t="s">
        <v>914</v>
      </c>
      <c r="Y30" s="38"/>
      <c r="Z30" s="32" t="s">
        <v>920</v>
      </c>
    </row>
    <row r="31" spans="1:27" hidden="1" x14ac:dyDescent="0.15">
      <c r="A31" s="27"/>
      <c r="B31" s="28" t="s">
        <v>604</v>
      </c>
      <c r="C31" s="29"/>
      <c r="D31" s="50" t="s">
        <v>921</v>
      </c>
      <c r="E31" s="48" t="s">
        <v>773</v>
      </c>
      <c r="F31" s="53" t="s">
        <v>922</v>
      </c>
      <c r="G31" s="54"/>
      <c r="H31" s="55"/>
      <c r="I31" s="28"/>
      <c r="J31" s="29"/>
      <c r="K31" s="27"/>
      <c r="L31" s="28"/>
      <c r="M31" s="28"/>
      <c r="N31" s="28"/>
      <c r="O31" s="28"/>
      <c r="P31" s="28"/>
      <c r="Q31" s="29"/>
      <c r="R31" s="51"/>
      <c r="S31" s="56"/>
      <c r="T31" s="56"/>
      <c r="U31" s="56"/>
      <c r="V31" s="57"/>
      <c r="W31" s="37">
        <v>1999</v>
      </c>
      <c r="X31" s="122" t="s">
        <v>924</v>
      </c>
      <c r="Y31" s="38"/>
      <c r="Z31" s="32" t="s">
        <v>923</v>
      </c>
    </row>
    <row r="32" spans="1:27" hidden="1" x14ac:dyDescent="0.15">
      <c r="A32" s="27"/>
      <c r="B32" s="28"/>
      <c r="C32" s="29"/>
      <c r="D32" s="30" t="s">
        <v>925</v>
      </c>
      <c r="E32" s="48" t="s">
        <v>55</v>
      </c>
      <c r="F32" s="48" t="s">
        <v>56</v>
      </c>
      <c r="G32" s="46">
        <v>0.25</v>
      </c>
      <c r="H32" s="33" t="s">
        <v>604</v>
      </c>
      <c r="I32" s="34" t="s">
        <v>604</v>
      </c>
      <c r="J32" s="29"/>
      <c r="K32" s="27"/>
      <c r="L32" s="28"/>
      <c r="M32" s="34" t="s">
        <v>604</v>
      </c>
      <c r="N32" s="28"/>
      <c r="O32" s="28"/>
      <c r="P32" s="28"/>
      <c r="Q32" s="29"/>
      <c r="R32" s="36" t="s">
        <v>604</v>
      </c>
      <c r="S32" s="34" t="s">
        <v>604</v>
      </c>
      <c r="T32" s="34" t="s">
        <v>604</v>
      </c>
      <c r="U32" s="34" t="s">
        <v>604</v>
      </c>
      <c r="V32" s="35" t="s">
        <v>604</v>
      </c>
      <c r="W32" s="39">
        <v>1997</v>
      </c>
      <c r="X32" s="49" t="s">
        <v>927</v>
      </c>
      <c r="Y32" s="38"/>
      <c r="Z32" s="32" t="s">
        <v>926</v>
      </c>
    </row>
    <row r="33" spans="1:27" hidden="1" x14ac:dyDescent="0.15">
      <c r="A33" s="27"/>
      <c r="B33" s="28"/>
      <c r="C33" s="29"/>
      <c r="D33" s="30" t="s">
        <v>59</v>
      </c>
      <c r="E33" s="31" t="s">
        <v>57</v>
      </c>
      <c r="F33" s="31" t="s">
        <v>58</v>
      </c>
      <c r="G33" s="41">
        <v>3.3109999999999999</v>
      </c>
      <c r="H33" s="33" t="s">
        <v>604</v>
      </c>
      <c r="I33" s="34" t="s">
        <v>604</v>
      </c>
      <c r="J33" s="35"/>
      <c r="K33" s="36"/>
      <c r="L33" s="34"/>
      <c r="M33" s="34"/>
      <c r="N33" s="34"/>
      <c r="O33" s="34"/>
      <c r="P33" s="34" t="s">
        <v>604</v>
      </c>
      <c r="Q33" s="35"/>
      <c r="R33" s="36" t="s">
        <v>604</v>
      </c>
      <c r="S33" s="34" t="s">
        <v>604</v>
      </c>
      <c r="T33" s="34" t="s">
        <v>604</v>
      </c>
      <c r="U33" s="34" t="s">
        <v>604</v>
      </c>
      <c r="V33" s="35" t="s">
        <v>604</v>
      </c>
      <c r="W33" s="39">
        <v>1996</v>
      </c>
      <c r="X33" s="35" t="s">
        <v>929</v>
      </c>
      <c r="Y33" s="38"/>
      <c r="Z33" s="32" t="s">
        <v>928</v>
      </c>
    </row>
    <row r="34" spans="1:27" hidden="1" x14ac:dyDescent="0.15">
      <c r="A34" s="27"/>
      <c r="B34" s="28"/>
      <c r="C34" s="29"/>
      <c r="D34" s="30" t="s">
        <v>62</v>
      </c>
      <c r="E34" s="31" t="s">
        <v>60</v>
      </c>
      <c r="F34" s="31" t="s">
        <v>61</v>
      </c>
      <c r="G34" s="41">
        <v>7.3070000000000004</v>
      </c>
      <c r="H34" s="33" t="s">
        <v>604</v>
      </c>
      <c r="I34" s="34" t="s">
        <v>604</v>
      </c>
      <c r="J34" s="35"/>
      <c r="K34" s="36"/>
      <c r="L34" s="34"/>
      <c r="M34" s="34" t="s">
        <v>604</v>
      </c>
      <c r="N34" s="34"/>
      <c r="O34" s="34"/>
      <c r="P34" s="34" t="s">
        <v>604</v>
      </c>
      <c r="Q34" s="35"/>
      <c r="R34" s="36" t="s">
        <v>604</v>
      </c>
      <c r="S34" s="34" t="s">
        <v>604</v>
      </c>
      <c r="T34" s="34" t="s">
        <v>604</v>
      </c>
      <c r="U34" s="34" t="s">
        <v>604</v>
      </c>
      <c r="V34" s="35" t="s">
        <v>604</v>
      </c>
      <c r="W34" s="39">
        <v>1996</v>
      </c>
      <c r="X34" s="35" t="s">
        <v>931</v>
      </c>
      <c r="Y34" s="38"/>
      <c r="Z34" s="32" t="s">
        <v>930</v>
      </c>
    </row>
    <row r="35" spans="1:27" hidden="1" x14ac:dyDescent="0.15">
      <c r="A35" s="27"/>
      <c r="B35" s="28"/>
      <c r="C35" s="29"/>
      <c r="D35" s="61" t="s">
        <v>692</v>
      </c>
      <c r="E35" s="62" t="s">
        <v>820</v>
      </c>
      <c r="F35" s="62" t="s">
        <v>821</v>
      </c>
      <c r="G35" s="63">
        <v>2.2879999999999998</v>
      </c>
      <c r="H35" s="33" t="s">
        <v>604</v>
      </c>
      <c r="I35" s="34" t="s">
        <v>604</v>
      </c>
      <c r="J35" s="29"/>
      <c r="K35" s="27"/>
      <c r="L35" s="28"/>
      <c r="M35" s="28"/>
      <c r="N35" s="28"/>
      <c r="O35" s="28"/>
      <c r="P35" s="34" t="s">
        <v>604</v>
      </c>
      <c r="Q35" s="29"/>
      <c r="R35" s="51"/>
      <c r="S35" s="56"/>
      <c r="T35" s="56"/>
      <c r="U35" s="34" t="s">
        <v>604</v>
      </c>
      <c r="V35" s="35" t="s">
        <v>604</v>
      </c>
      <c r="W35" s="51">
        <v>1996</v>
      </c>
      <c r="X35" s="122" t="s">
        <v>933</v>
      </c>
      <c r="Y35" s="38"/>
      <c r="Z35" s="32" t="s">
        <v>932</v>
      </c>
    </row>
    <row r="36" spans="1:27" hidden="1" x14ac:dyDescent="0.15">
      <c r="A36" s="27"/>
      <c r="B36" s="28"/>
      <c r="C36" s="29"/>
      <c r="D36" s="64" t="s">
        <v>695</v>
      </c>
      <c r="E36" s="31" t="s">
        <v>822</v>
      </c>
      <c r="F36" s="31" t="s">
        <v>823</v>
      </c>
      <c r="G36" s="63">
        <v>3.4319999999999999</v>
      </c>
      <c r="H36" s="33" t="s">
        <v>604</v>
      </c>
      <c r="I36" s="34" t="s">
        <v>604</v>
      </c>
      <c r="J36" s="35"/>
      <c r="K36" s="36"/>
      <c r="L36" s="34"/>
      <c r="M36" s="34"/>
      <c r="N36" s="34"/>
      <c r="O36" s="34"/>
      <c r="P36" s="34" t="s">
        <v>604</v>
      </c>
      <c r="Q36" s="35"/>
      <c r="R36" s="37"/>
      <c r="S36" s="31"/>
      <c r="T36" s="31"/>
      <c r="U36" s="34" t="s">
        <v>604</v>
      </c>
      <c r="V36" s="35" t="s">
        <v>604</v>
      </c>
      <c r="W36" s="51">
        <v>1996</v>
      </c>
      <c r="X36" s="35" t="s">
        <v>935</v>
      </c>
      <c r="Y36" s="38"/>
      <c r="Z36" s="32" t="s">
        <v>934</v>
      </c>
    </row>
    <row r="37" spans="1:27" hidden="1" x14ac:dyDescent="0.15">
      <c r="A37" s="27"/>
      <c r="B37" s="28"/>
      <c r="C37" s="29"/>
      <c r="D37" s="30" t="s">
        <v>65</v>
      </c>
      <c r="E37" s="31" t="s">
        <v>63</v>
      </c>
      <c r="F37" s="31" t="s">
        <v>64</v>
      </c>
      <c r="G37" s="46">
        <v>1.448</v>
      </c>
      <c r="H37" s="33" t="s">
        <v>604</v>
      </c>
      <c r="I37" s="34" t="s">
        <v>604</v>
      </c>
      <c r="J37" s="35"/>
      <c r="K37" s="36"/>
      <c r="L37" s="34"/>
      <c r="M37" s="34" t="s">
        <v>604</v>
      </c>
      <c r="N37" s="34"/>
      <c r="O37" s="34"/>
      <c r="P37" s="34"/>
      <c r="Q37" s="35"/>
      <c r="R37" s="36" t="s">
        <v>604</v>
      </c>
      <c r="S37" s="34" t="s">
        <v>604</v>
      </c>
      <c r="T37" s="34" t="s">
        <v>604</v>
      </c>
      <c r="U37" s="34" t="s">
        <v>604</v>
      </c>
      <c r="V37" s="35" t="s">
        <v>604</v>
      </c>
      <c r="W37" s="39">
        <v>1996</v>
      </c>
      <c r="X37" s="35" t="s">
        <v>937</v>
      </c>
      <c r="Y37" s="38"/>
      <c r="Z37" s="32" t="s">
        <v>936</v>
      </c>
    </row>
    <row r="38" spans="1:27" hidden="1" x14ac:dyDescent="0.15">
      <c r="A38" s="27"/>
      <c r="B38" s="28"/>
      <c r="C38" s="29"/>
      <c r="D38" s="30" t="s">
        <v>68</v>
      </c>
      <c r="E38" s="31" t="s">
        <v>66</v>
      </c>
      <c r="F38" s="31" t="s">
        <v>67</v>
      </c>
      <c r="G38" s="41">
        <v>5.3780000000000001</v>
      </c>
      <c r="H38" s="33" t="s">
        <v>604</v>
      </c>
      <c r="I38" s="34" t="s">
        <v>604</v>
      </c>
      <c r="J38" s="35"/>
      <c r="K38" s="36"/>
      <c r="L38" s="34"/>
      <c r="M38" s="34"/>
      <c r="N38" s="34"/>
      <c r="O38" s="34"/>
      <c r="P38" s="34" t="s">
        <v>604</v>
      </c>
      <c r="Q38" s="35"/>
      <c r="R38" s="36" t="s">
        <v>604</v>
      </c>
      <c r="S38" s="34" t="s">
        <v>604</v>
      </c>
      <c r="T38" s="34" t="s">
        <v>604</v>
      </c>
      <c r="U38" s="34" t="s">
        <v>604</v>
      </c>
      <c r="V38" s="35" t="s">
        <v>604</v>
      </c>
      <c r="W38" s="47">
        <v>1996</v>
      </c>
      <c r="X38" s="35" t="s">
        <v>875</v>
      </c>
      <c r="Y38" s="38"/>
      <c r="Z38" s="32" t="s">
        <v>938</v>
      </c>
    </row>
    <row r="39" spans="1:27" hidden="1" x14ac:dyDescent="0.15">
      <c r="A39" s="27"/>
      <c r="B39" s="28" t="s">
        <v>604</v>
      </c>
      <c r="C39" s="29"/>
      <c r="D39" s="50" t="s">
        <v>940</v>
      </c>
      <c r="E39" s="53" t="s">
        <v>941</v>
      </c>
      <c r="F39" s="53" t="s">
        <v>942</v>
      </c>
      <c r="G39" s="54"/>
      <c r="H39" s="55"/>
      <c r="I39" s="28"/>
      <c r="J39" s="29"/>
      <c r="K39" s="27"/>
      <c r="L39" s="28"/>
      <c r="M39" s="28"/>
      <c r="N39" s="28"/>
      <c r="O39" s="28"/>
      <c r="P39" s="28"/>
      <c r="Q39" s="29"/>
      <c r="R39" s="51"/>
      <c r="S39" s="56"/>
      <c r="T39" s="56"/>
      <c r="U39" s="56"/>
      <c r="V39" s="57"/>
      <c r="W39" s="51">
        <v>2008</v>
      </c>
      <c r="X39" s="122" t="s">
        <v>852</v>
      </c>
      <c r="Y39" s="38"/>
      <c r="Z39" s="32" t="s">
        <v>943</v>
      </c>
    </row>
    <row r="40" spans="1:27" hidden="1" x14ac:dyDescent="0.15">
      <c r="A40" s="27"/>
      <c r="B40" s="28"/>
      <c r="C40" s="29"/>
      <c r="D40" s="30" t="s">
        <v>71</v>
      </c>
      <c r="E40" s="31" t="s">
        <v>69</v>
      </c>
      <c r="F40" s="31" t="s">
        <v>70</v>
      </c>
      <c r="G40" s="46">
        <v>1.798</v>
      </c>
      <c r="H40" s="33" t="s">
        <v>604</v>
      </c>
      <c r="I40" s="34" t="s">
        <v>604</v>
      </c>
      <c r="J40" s="35"/>
      <c r="K40" s="36"/>
      <c r="L40" s="34"/>
      <c r="M40" s="34" t="s">
        <v>604</v>
      </c>
      <c r="N40" s="34"/>
      <c r="O40" s="34"/>
      <c r="P40" s="34"/>
      <c r="Q40" s="35"/>
      <c r="R40" s="36" t="s">
        <v>604</v>
      </c>
      <c r="S40" s="34" t="s">
        <v>604</v>
      </c>
      <c r="T40" s="34" t="s">
        <v>604</v>
      </c>
      <c r="U40" s="34" t="s">
        <v>604</v>
      </c>
      <c r="V40" s="35" t="s">
        <v>604</v>
      </c>
      <c r="W40" s="39">
        <v>2000</v>
      </c>
      <c r="X40" s="35" t="s">
        <v>852</v>
      </c>
      <c r="Y40" s="38"/>
      <c r="Z40" s="32" t="s">
        <v>944</v>
      </c>
    </row>
    <row r="41" spans="1:27" hidden="1" x14ac:dyDescent="0.15">
      <c r="A41" s="27"/>
      <c r="B41" s="28"/>
      <c r="C41" s="29"/>
      <c r="D41" s="61" t="s">
        <v>697</v>
      </c>
      <c r="E41" s="62" t="s">
        <v>824</v>
      </c>
      <c r="F41" s="62" t="s">
        <v>825</v>
      </c>
      <c r="G41" s="63">
        <v>2.2770000000000001</v>
      </c>
      <c r="H41" s="33" t="s">
        <v>604</v>
      </c>
      <c r="I41" s="34" t="s">
        <v>604</v>
      </c>
      <c r="J41" s="29"/>
      <c r="K41" s="27"/>
      <c r="L41" s="28"/>
      <c r="M41" s="28"/>
      <c r="N41" s="28"/>
      <c r="O41" s="28"/>
      <c r="P41" s="34" t="s">
        <v>604</v>
      </c>
      <c r="Q41" s="29"/>
      <c r="R41" s="51"/>
      <c r="S41" s="56"/>
      <c r="T41" s="56"/>
      <c r="U41" s="34" t="s">
        <v>604</v>
      </c>
      <c r="V41" s="35" t="s">
        <v>604</v>
      </c>
      <c r="W41" s="51">
        <v>1996</v>
      </c>
      <c r="X41" s="122" t="s">
        <v>946</v>
      </c>
      <c r="Y41" s="38"/>
      <c r="Z41" s="32" t="s">
        <v>945</v>
      </c>
    </row>
    <row r="42" spans="1:27" x14ac:dyDescent="0.15">
      <c r="A42" s="27"/>
      <c r="B42" s="28"/>
      <c r="C42" s="29"/>
      <c r="D42" s="30" t="s">
        <v>74</v>
      </c>
      <c r="E42" s="31" t="s">
        <v>72</v>
      </c>
      <c r="F42" s="31" t="s">
        <v>73</v>
      </c>
      <c r="G42" s="41">
        <v>10.292</v>
      </c>
      <c r="H42" s="33" t="s">
        <v>604</v>
      </c>
      <c r="I42" s="34" t="s">
        <v>604</v>
      </c>
      <c r="J42" s="35"/>
      <c r="K42" s="36" t="s">
        <v>604</v>
      </c>
      <c r="L42" s="34"/>
      <c r="M42" s="34"/>
      <c r="N42" s="34"/>
      <c r="O42" s="34"/>
      <c r="P42" s="34" t="s">
        <v>604</v>
      </c>
      <c r="Q42" s="35"/>
      <c r="R42" s="36" t="s">
        <v>604</v>
      </c>
      <c r="S42" s="34" t="s">
        <v>604</v>
      </c>
      <c r="T42" s="34" t="s">
        <v>604</v>
      </c>
      <c r="U42" s="34" t="s">
        <v>604</v>
      </c>
      <c r="V42" s="35" t="s">
        <v>604</v>
      </c>
      <c r="W42" s="39">
        <v>1996</v>
      </c>
      <c r="X42" s="35" t="s">
        <v>948</v>
      </c>
      <c r="Y42" s="38"/>
      <c r="Z42" s="32" t="s">
        <v>947</v>
      </c>
      <c r="AA42" s="178" t="e">
        <f>VLOOKUP(F42,#REF!,7,FALSE)</f>
        <v>#REF!</v>
      </c>
    </row>
    <row r="43" spans="1:27" hidden="1" x14ac:dyDescent="0.15">
      <c r="A43" s="27"/>
      <c r="B43" s="28"/>
      <c r="C43" s="29"/>
      <c r="D43" s="30" t="s">
        <v>949</v>
      </c>
      <c r="E43" s="31" t="s">
        <v>75</v>
      </c>
      <c r="F43" s="31" t="s">
        <v>76</v>
      </c>
      <c r="G43" s="41">
        <v>5.1340000000000003</v>
      </c>
      <c r="H43" s="33" t="s">
        <v>604</v>
      </c>
      <c r="I43" s="34" t="s">
        <v>604</v>
      </c>
      <c r="J43" s="35"/>
      <c r="K43" s="36"/>
      <c r="L43" s="34"/>
      <c r="M43" s="34" t="s">
        <v>604</v>
      </c>
      <c r="N43" s="34"/>
      <c r="O43" s="34"/>
      <c r="P43" s="34" t="s">
        <v>604</v>
      </c>
      <c r="Q43" s="35"/>
      <c r="R43" s="36" t="s">
        <v>604</v>
      </c>
      <c r="S43" s="34" t="s">
        <v>604</v>
      </c>
      <c r="T43" s="34" t="s">
        <v>604</v>
      </c>
      <c r="U43" s="34" t="s">
        <v>604</v>
      </c>
      <c r="V43" s="35" t="s">
        <v>604</v>
      </c>
      <c r="W43" s="39">
        <v>2000</v>
      </c>
      <c r="X43" s="35" t="s">
        <v>852</v>
      </c>
      <c r="Y43" s="38"/>
      <c r="Z43" s="32" t="s">
        <v>950</v>
      </c>
    </row>
    <row r="44" spans="1:27" hidden="1" x14ac:dyDescent="0.15">
      <c r="A44" s="27"/>
      <c r="B44" s="28"/>
      <c r="C44" s="29"/>
      <c r="D44" s="30" t="s">
        <v>951</v>
      </c>
      <c r="E44" s="31" t="s">
        <v>77</v>
      </c>
      <c r="F44" s="31" t="s">
        <v>78</v>
      </c>
      <c r="G44" s="41">
        <v>4.0979999999999999</v>
      </c>
      <c r="H44" s="33" t="s">
        <v>604</v>
      </c>
      <c r="I44" s="34" t="s">
        <v>604</v>
      </c>
      <c r="J44" s="35"/>
      <c r="K44" s="36"/>
      <c r="L44" s="34"/>
      <c r="M44" s="34"/>
      <c r="N44" s="34"/>
      <c r="O44" s="34"/>
      <c r="P44" s="34" t="s">
        <v>604</v>
      </c>
      <c r="Q44" s="35"/>
      <c r="R44" s="36" t="s">
        <v>604</v>
      </c>
      <c r="S44" s="34" t="s">
        <v>604</v>
      </c>
      <c r="T44" s="34" t="s">
        <v>604</v>
      </c>
      <c r="U44" s="34" t="s">
        <v>604</v>
      </c>
      <c r="V44" s="35" t="s">
        <v>604</v>
      </c>
      <c r="W44" s="39">
        <v>2002</v>
      </c>
      <c r="X44" s="35" t="s">
        <v>852</v>
      </c>
      <c r="Y44" s="38"/>
      <c r="Z44" s="32" t="s">
        <v>952</v>
      </c>
    </row>
    <row r="45" spans="1:27" hidden="1" x14ac:dyDescent="0.15">
      <c r="A45" s="27"/>
      <c r="B45" s="28"/>
      <c r="C45" s="29"/>
      <c r="D45" s="30" t="s">
        <v>89</v>
      </c>
      <c r="E45" s="31" t="s">
        <v>87</v>
      </c>
      <c r="F45" s="31" t="s">
        <v>88</v>
      </c>
      <c r="G45" s="41">
        <v>3.0449999999999999</v>
      </c>
      <c r="H45" s="33" t="s">
        <v>604</v>
      </c>
      <c r="I45" s="34" t="s">
        <v>604</v>
      </c>
      <c r="J45" s="35"/>
      <c r="K45" s="36" t="s">
        <v>604</v>
      </c>
      <c r="L45" s="34"/>
      <c r="M45" s="34"/>
      <c r="N45" s="34"/>
      <c r="O45" s="34"/>
      <c r="P45" s="34"/>
      <c r="Q45" s="35"/>
      <c r="R45" s="36" t="s">
        <v>604</v>
      </c>
      <c r="S45" s="34" t="s">
        <v>604</v>
      </c>
      <c r="T45" s="34" t="s">
        <v>604</v>
      </c>
      <c r="U45" s="34" t="s">
        <v>604</v>
      </c>
      <c r="V45" s="35" t="s">
        <v>604</v>
      </c>
      <c r="W45" s="39">
        <v>1996</v>
      </c>
      <c r="X45" s="35" t="s">
        <v>954</v>
      </c>
      <c r="Y45" s="38"/>
      <c r="Z45" s="32" t="s">
        <v>953</v>
      </c>
    </row>
    <row r="46" spans="1:27" hidden="1" x14ac:dyDescent="0.15">
      <c r="A46" s="27"/>
      <c r="B46" s="28"/>
      <c r="C46" s="29"/>
      <c r="D46" s="50" t="s">
        <v>687</v>
      </c>
      <c r="E46" s="31" t="s">
        <v>814</v>
      </c>
      <c r="F46" s="31" t="s">
        <v>815</v>
      </c>
      <c r="G46" s="32"/>
      <c r="H46" s="33" t="s">
        <v>604</v>
      </c>
      <c r="I46" s="34"/>
      <c r="J46" s="35" t="s">
        <v>604</v>
      </c>
      <c r="K46" s="36"/>
      <c r="L46" s="34" t="s">
        <v>604</v>
      </c>
      <c r="M46" s="34"/>
      <c r="N46" s="34"/>
      <c r="O46" s="34"/>
      <c r="P46" s="34"/>
      <c r="Q46" s="35"/>
      <c r="R46" s="37"/>
      <c r="S46" s="31"/>
      <c r="T46" s="34" t="s">
        <v>604</v>
      </c>
      <c r="U46" s="34" t="s">
        <v>604</v>
      </c>
      <c r="V46" s="35" t="s">
        <v>604</v>
      </c>
      <c r="W46" s="58">
        <v>1996</v>
      </c>
      <c r="X46" s="35" t="s">
        <v>957</v>
      </c>
      <c r="Y46" s="38"/>
      <c r="Z46" s="32" t="s">
        <v>955</v>
      </c>
    </row>
    <row r="47" spans="1:27" hidden="1" x14ac:dyDescent="0.15">
      <c r="A47" s="27"/>
      <c r="B47" s="28"/>
      <c r="C47" s="29"/>
      <c r="D47" s="30" t="s">
        <v>958</v>
      </c>
      <c r="E47" s="31" t="s">
        <v>90</v>
      </c>
      <c r="F47" s="31" t="s">
        <v>91</v>
      </c>
      <c r="G47" s="46">
        <v>1.3380000000000001</v>
      </c>
      <c r="H47" s="33" t="s">
        <v>604</v>
      </c>
      <c r="I47" s="34"/>
      <c r="J47" s="35" t="s">
        <v>604</v>
      </c>
      <c r="K47" s="36"/>
      <c r="L47" s="34"/>
      <c r="M47" s="34"/>
      <c r="N47" s="34" t="s">
        <v>604</v>
      </c>
      <c r="O47" s="34"/>
      <c r="P47" s="34"/>
      <c r="Q47" s="35" t="s">
        <v>604</v>
      </c>
      <c r="R47" s="36" t="s">
        <v>604</v>
      </c>
      <c r="S47" s="34" t="s">
        <v>604</v>
      </c>
      <c r="T47" s="34" t="s">
        <v>604</v>
      </c>
      <c r="U47" s="34" t="s">
        <v>604</v>
      </c>
      <c r="V47" s="35" t="s">
        <v>604</v>
      </c>
      <c r="W47" s="39">
        <v>1996</v>
      </c>
      <c r="X47" s="35" t="s">
        <v>960</v>
      </c>
      <c r="Y47" s="38"/>
      <c r="Z47" s="32" t="s">
        <v>959</v>
      </c>
    </row>
    <row r="48" spans="1:27" hidden="1" x14ac:dyDescent="0.15">
      <c r="A48" s="27"/>
      <c r="B48" s="28"/>
      <c r="C48" s="29"/>
      <c r="D48" s="30" t="s">
        <v>961</v>
      </c>
      <c r="E48" s="31" t="s">
        <v>92</v>
      </c>
      <c r="F48" s="31" t="s">
        <v>93</v>
      </c>
      <c r="G48" s="46">
        <v>3.508</v>
      </c>
      <c r="H48" s="33" t="s">
        <v>604</v>
      </c>
      <c r="I48" s="34"/>
      <c r="J48" s="35" t="s">
        <v>604</v>
      </c>
      <c r="K48" s="36"/>
      <c r="L48" s="34"/>
      <c r="M48" s="34"/>
      <c r="N48" s="34" t="s">
        <v>604</v>
      </c>
      <c r="O48" s="34"/>
      <c r="P48" s="34"/>
      <c r="Q48" s="35" t="s">
        <v>604</v>
      </c>
      <c r="R48" s="36" t="s">
        <v>604</v>
      </c>
      <c r="S48" s="34" t="s">
        <v>604</v>
      </c>
      <c r="T48" s="34" t="s">
        <v>604</v>
      </c>
      <c r="U48" s="34" t="s">
        <v>604</v>
      </c>
      <c r="V48" s="35" t="s">
        <v>604</v>
      </c>
      <c r="W48" s="39">
        <v>2008</v>
      </c>
      <c r="X48" s="35" t="s">
        <v>852</v>
      </c>
      <c r="Y48" s="38"/>
      <c r="Z48" s="32" t="s">
        <v>962</v>
      </c>
    </row>
    <row r="49" spans="1:27" hidden="1" x14ac:dyDescent="0.15">
      <c r="A49" s="27"/>
      <c r="B49" s="28"/>
      <c r="C49" s="29"/>
      <c r="D49" s="30" t="s">
        <v>98</v>
      </c>
      <c r="E49" s="31" t="s">
        <v>96</v>
      </c>
      <c r="F49" s="31" t="s">
        <v>97</v>
      </c>
      <c r="G49" s="32"/>
      <c r="H49" s="33" t="s">
        <v>604</v>
      </c>
      <c r="I49" s="34"/>
      <c r="J49" s="35" t="s">
        <v>604</v>
      </c>
      <c r="K49" s="36"/>
      <c r="L49" s="34" t="s">
        <v>604</v>
      </c>
      <c r="M49" s="34"/>
      <c r="N49" s="34"/>
      <c r="O49" s="34"/>
      <c r="P49" s="34"/>
      <c r="Q49" s="35" t="s">
        <v>604</v>
      </c>
      <c r="R49" s="36" t="s">
        <v>604</v>
      </c>
      <c r="S49" s="34" t="s">
        <v>604</v>
      </c>
      <c r="T49" s="34" t="s">
        <v>604</v>
      </c>
      <c r="U49" s="34" t="s">
        <v>604</v>
      </c>
      <c r="V49" s="35" t="s">
        <v>604</v>
      </c>
      <c r="W49" s="39">
        <v>2006</v>
      </c>
      <c r="X49" s="35"/>
      <c r="Y49" s="38"/>
      <c r="Z49" s="32" t="s">
        <v>963</v>
      </c>
    </row>
    <row r="50" spans="1:27" x14ac:dyDescent="0.15">
      <c r="A50" s="27"/>
      <c r="B50" s="28"/>
      <c r="C50" s="29"/>
      <c r="D50" s="30" t="s">
        <v>101</v>
      </c>
      <c r="E50" s="31" t="s">
        <v>99</v>
      </c>
      <c r="F50" s="31" t="s">
        <v>100</v>
      </c>
      <c r="G50" s="41">
        <v>5.1050000000000004</v>
      </c>
      <c r="H50" s="33" t="s">
        <v>604</v>
      </c>
      <c r="I50" s="34" t="s">
        <v>604</v>
      </c>
      <c r="J50" s="35"/>
      <c r="K50" s="36" t="s">
        <v>604</v>
      </c>
      <c r="L50" s="34"/>
      <c r="M50" s="34"/>
      <c r="N50" s="34"/>
      <c r="O50" s="34"/>
      <c r="P50" s="34" t="s">
        <v>604</v>
      </c>
      <c r="Q50" s="35"/>
      <c r="R50" s="36" t="s">
        <v>604</v>
      </c>
      <c r="S50" s="34" t="s">
        <v>604</v>
      </c>
      <c r="T50" s="34" t="s">
        <v>604</v>
      </c>
      <c r="U50" s="34" t="s">
        <v>604</v>
      </c>
      <c r="V50" s="35" t="s">
        <v>604</v>
      </c>
      <c r="W50" s="39">
        <v>1996</v>
      </c>
      <c r="X50" s="35" t="s">
        <v>914</v>
      </c>
      <c r="Y50" s="38"/>
      <c r="Z50" s="32" t="s">
        <v>964</v>
      </c>
      <c r="AA50" s="178" t="e">
        <f>VLOOKUP(F50,#REF!,7,FALSE)</f>
        <v>#REF!</v>
      </c>
    </row>
    <row r="51" spans="1:27" hidden="1" x14ac:dyDescent="0.15">
      <c r="A51" s="27"/>
      <c r="B51" s="28"/>
      <c r="C51" s="29"/>
      <c r="D51" s="30" t="s">
        <v>104</v>
      </c>
      <c r="E51" s="31" t="s">
        <v>102</v>
      </c>
      <c r="F51" s="31" t="s">
        <v>103</v>
      </c>
      <c r="G51" s="41">
        <v>5.8780000000000001</v>
      </c>
      <c r="H51" s="33" t="s">
        <v>604</v>
      </c>
      <c r="I51" s="34" t="s">
        <v>604</v>
      </c>
      <c r="J51" s="35"/>
      <c r="K51" s="36" t="s">
        <v>604</v>
      </c>
      <c r="L51" s="34"/>
      <c r="M51" s="34"/>
      <c r="N51" s="34"/>
      <c r="O51" s="34"/>
      <c r="P51" s="34"/>
      <c r="Q51" s="35"/>
      <c r="R51" s="36" t="s">
        <v>604</v>
      </c>
      <c r="S51" s="34" t="s">
        <v>604</v>
      </c>
      <c r="T51" s="34" t="s">
        <v>604</v>
      </c>
      <c r="U51" s="34" t="s">
        <v>604</v>
      </c>
      <c r="V51" s="35" t="s">
        <v>604</v>
      </c>
      <c r="W51" s="39">
        <v>1996</v>
      </c>
      <c r="X51" s="35" t="s">
        <v>966</v>
      </c>
      <c r="Y51" s="38"/>
      <c r="Z51" s="32" t="s">
        <v>965</v>
      </c>
    </row>
    <row r="52" spans="1:27" x14ac:dyDescent="0.15">
      <c r="A52" s="27"/>
      <c r="B52" s="28"/>
      <c r="C52" s="29"/>
      <c r="D52" s="30" t="s">
        <v>107</v>
      </c>
      <c r="E52" s="31" t="s">
        <v>105</v>
      </c>
      <c r="F52" s="31" t="s">
        <v>106</v>
      </c>
      <c r="G52" s="41">
        <v>6.5590000000000002</v>
      </c>
      <c r="H52" s="33" t="s">
        <v>604</v>
      </c>
      <c r="I52" s="34" t="s">
        <v>604</v>
      </c>
      <c r="J52" s="35"/>
      <c r="K52" s="36" t="s">
        <v>604</v>
      </c>
      <c r="L52" s="34"/>
      <c r="M52" s="34"/>
      <c r="N52" s="34"/>
      <c r="O52" s="34"/>
      <c r="P52" s="34" t="s">
        <v>604</v>
      </c>
      <c r="Q52" s="35"/>
      <c r="R52" s="36" t="s">
        <v>604</v>
      </c>
      <c r="S52" s="34" t="s">
        <v>604</v>
      </c>
      <c r="T52" s="34" t="s">
        <v>604</v>
      </c>
      <c r="U52" s="34" t="s">
        <v>604</v>
      </c>
      <c r="V52" s="35" t="s">
        <v>604</v>
      </c>
      <c r="W52" s="39">
        <v>1996</v>
      </c>
      <c r="X52" s="35" t="s">
        <v>968</v>
      </c>
      <c r="Y52" s="38"/>
      <c r="Z52" s="32" t="s">
        <v>967</v>
      </c>
      <c r="AA52" s="178" t="e">
        <f>VLOOKUP(F52,#REF!,7,FALSE)</f>
        <v>#REF!</v>
      </c>
    </row>
    <row r="53" spans="1:27" hidden="1" x14ac:dyDescent="0.15">
      <c r="A53" s="27"/>
      <c r="B53" s="28"/>
      <c r="C53" s="29"/>
      <c r="D53" s="30" t="s">
        <v>969</v>
      </c>
      <c r="E53" s="31" t="s">
        <v>108</v>
      </c>
      <c r="F53" s="31" t="s">
        <v>109</v>
      </c>
      <c r="G53" s="46">
        <v>0.64300000000000002</v>
      </c>
      <c r="H53" s="33" t="s">
        <v>604</v>
      </c>
      <c r="I53" s="34"/>
      <c r="J53" s="35" t="s">
        <v>604</v>
      </c>
      <c r="K53" s="36"/>
      <c r="L53" s="34"/>
      <c r="M53" s="34"/>
      <c r="N53" s="34" t="s">
        <v>604</v>
      </c>
      <c r="O53" s="34"/>
      <c r="P53" s="34"/>
      <c r="Q53" s="35" t="s">
        <v>604</v>
      </c>
      <c r="R53" s="36" t="s">
        <v>604</v>
      </c>
      <c r="S53" s="34" t="s">
        <v>604</v>
      </c>
      <c r="T53" s="34" t="s">
        <v>604</v>
      </c>
      <c r="U53" s="34" t="s">
        <v>604</v>
      </c>
      <c r="V53" s="35" t="s">
        <v>604</v>
      </c>
      <c r="W53" s="39">
        <v>2003</v>
      </c>
      <c r="X53" s="35" t="s">
        <v>971</v>
      </c>
      <c r="Y53" s="38"/>
      <c r="Z53" s="32" t="s">
        <v>970</v>
      </c>
    </row>
    <row r="54" spans="1:27" x14ac:dyDescent="0.15">
      <c r="A54" s="27"/>
      <c r="B54" s="28"/>
      <c r="C54" s="29"/>
      <c r="D54" s="30" t="s">
        <v>112</v>
      </c>
      <c r="E54" s="31" t="s">
        <v>110</v>
      </c>
      <c r="F54" s="31" t="s">
        <v>111</v>
      </c>
      <c r="G54" s="41">
        <v>2.52</v>
      </c>
      <c r="H54" s="33" t="s">
        <v>604</v>
      </c>
      <c r="I54" s="34" t="s">
        <v>604</v>
      </c>
      <c r="J54" s="35"/>
      <c r="K54" s="36" t="s">
        <v>604</v>
      </c>
      <c r="L54" s="34"/>
      <c r="M54" s="34"/>
      <c r="N54" s="34"/>
      <c r="O54" s="34"/>
      <c r="P54" s="34" t="s">
        <v>604</v>
      </c>
      <c r="Q54" s="35"/>
      <c r="R54" s="36" t="s">
        <v>604</v>
      </c>
      <c r="S54" s="34" t="s">
        <v>604</v>
      </c>
      <c r="T54" s="34" t="s">
        <v>604</v>
      </c>
      <c r="U54" s="34" t="s">
        <v>604</v>
      </c>
      <c r="V54" s="35" t="s">
        <v>604</v>
      </c>
      <c r="W54" s="39">
        <v>1996</v>
      </c>
      <c r="X54" s="35" t="s">
        <v>973</v>
      </c>
      <c r="Y54" s="38"/>
      <c r="Z54" s="32" t="s">
        <v>972</v>
      </c>
      <c r="AA54" s="178" t="e">
        <f>VLOOKUP(F54,#REF!,7,FALSE)</f>
        <v>#REF!</v>
      </c>
    </row>
    <row r="55" spans="1:27" hidden="1" x14ac:dyDescent="0.15">
      <c r="A55" s="27"/>
      <c r="B55" s="28"/>
      <c r="C55" s="29"/>
      <c r="D55" s="30" t="s">
        <v>974</v>
      </c>
      <c r="E55" s="31" t="s">
        <v>113</v>
      </c>
      <c r="F55" s="31" t="s">
        <v>114</v>
      </c>
      <c r="G55" s="32"/>
      <c r="H55" s="33" t="s">
        <v>604</v>
      </c>
      <c r="I55" s="34" t="s">
        <v>604</v>
      </c>
      <c r="J55" s="35" t="s">
        <v>604</v>
      </c>
      <c r="K55" s="36" t="s">
        <v>604</v>
      </c>
      <c r="L55" s="34"/>
      <c r="M55" s="34"/>
      <c r="N55" s="34" t="s">
        <v>604</v>
      </c>
      <c r="O55" s="34"/>
      <c r="P55" s="34"/>
      <c r="Q55" s="35"/>
      <c r="R55" s="36" t="s">
        <v>604</v>
      </c>
      <c r="S55" s="34" t="s">
        <v>604</v>
      </c>
      <c r="T55" s="34" t="s">
        <v>604</v>
      </c>
      <c r="U55" s="34" t="s">
        <v>604</v>
      </c>
      <c r="V55" s="35" t="s">
        <v>604</v>
      </c>
      <c r="W55" s="39">
        <v>1996</v>
      </c>
      <c r="X55" s="35" t="s">
        <v>912</v>
      </c>
      <c r="Y55" s="38"/>
      <c r="Z55" s="32" t="s">
        <v>975</v>
      </c>
    </row>
    <row r="56" spans="1:27" hidden="1" x14ac:dyDescent="0.15">
      <c r="A56" s="27"/>
      <c r="B56" s="28"/>
      <c r="C56" s="29"/>
      <c r="D56" s="30" t="s">
        <v>117</v>
      </c>
      <c r="E56" s="31" t="s">
        <v>115</v>
      </c>
      <c r="F56" s="31" t="s">
        <v>116</v>
      </c>
      <c r="G56" s="46">
        <v>0.85699999999999998</v>
      </c>
      <c r="H56" s="33" t="s">
        <v>604</v>
      </c>
      <c r="I56" s="34"/>
      <c r="J56" s="35" t="s">
        <v>604</v>
      </c>
      <c r="K56" s="36"/>
      <c r="L56" s="34" t="s">
        <v>604</v>
      </c>
      <c r="M56" s="34"/>
      <c r="N56" s="34"/>
      <c r="O56" s="34"/>
      <c r="P56" s="34"/>
      <c r="Q56" s="35"/>
      <c r="R56" s="36" t="s">
        <v>604</v>
      </c>
      <c r="S56" s="34" t="s">
        <v>604</v>
      </c>
      <c r="T56" s="34" t="s">
        <v>604</v>
      </c>
      <c r="U56" s="34" t="s">
        <v>604</v>
      </c>
      <c r="V56" s="35" t="s">
        <v>604</v>
      </c>
      <c r="W56" s="39">
        <v>2002</v>
      </c>
      <c r="X56" s="35" t="s">
        <v>852</v>
      </c>
      <c r="Y56" s="38"/>
      <c r="Z56" s="32" t="s">
        <v>976</v>
      </c>
    </row>
    <row r="57" spans="1:27" hidden="1" x14ac:dyDescent="0.15">
      <c r="A57" s="27"/>
      <c r="B57" s="28"/>
      <c r="C57" s="29"/>
      <c r="D57" s="30" t="s">
        <v>977</v>
      </c>
      <c r="E57" s="31" t="s">
        <v>120</v>
      </c>
      <c r="F57" s="31" t="s">
        <v>121</v>
      </c>
      <c r="G57" s="32"/>
      <c r="H57" s="33" t="s">
        <v>604</v>
      </c>
      <c r="I57" s="34" t="s">
        <v>604</v>
      </c>
      <c r="J57" s="35" t="s">
        <v>604</v>
      </c>
      <c r="K57" s="36" t="s">
        <v>604</v>
      </c>
      <c r="L57" s="34"/>
      <c r="M57" s="34"/>
      <c r="N57" s="34"/>
      <c r="O57" s="34" t="s">
        <v>604</v>
      </c>
      <c r="P57" s="34"/>
      <c r="Q57" s="35"/>
      <c r="R57" s="36" t="s">
        <v>604</v>
      </c>
      <c r="S57" s="34" t="s">
        <v>604</v>
      </c>
      <c r="T57" s="34" t="s">
        <v>604</v>
      </c>
      <c r="U57" s="34" t="s">
        <v>604</v>
      </c>
      <c r="V57" s="35" t="s">
        <v>604</v>
      </c>
      <c r="W57" s="39">
        <v>1996</v>
      </c>
      <c r="X57" s="35" t="s">
        <v>979</v>
      </c>
      <c r="Y57" s="38"/>
      <c r="Z57" s="32" t="s">
        <v>978</v>
      </c>
    </row>
    <row r="58" spans="1:27" hidden="1" x14ac:dyDescent="0.15">
      <c r="A58" s="27"/>
      <c r="B58" s="28"/>
      <c r="C58" s="29"/>
      <c r="D58" s="30" t="s">
        <v>980</v>
      </c>
      <c r="E58" s="31" t="s">
        <v>122</v>
      </c>
      <c r="F58" s="31" t="s">
        <v>123</v>
      </c>
      <c r="G58" s="32"/>
      <c r="H58" s="33" t="s">
        <v>604</v>
      </c>
      <c r="I58" s="34"/>
      <c r="J58" s="35" t="s">
        <v>604</v>
      </c>
      <c r="K58" s="36"/>
      <c r="L58" s="34"/>
      <c r="M58" s="34"/>
      <c r="N58" s="34"/>
      <c r="O58" s="34" t="s">
        <v>604</v>
      </c>
      <c r="P58" s="34"/>
      <c r="Q58" s="35"/>
      <c r="R58" s="36" t="s">
        <v>604</v>
      </c>
      <c r="S58" s="34" t="s">
        <v>604</v>
      </c>
      <c r="T58" s="34" t="s">
        <v>604</v>
      </c>
      <c r="U58" s="34" t="s">
        <v>604</v>
      </c>
      <c r="V58" s="35" t="s">
        <v>604</v>
      </c>
      <c r="W58" s="39">
        <v>2009</v>
      </c>
      <c r="X58" s="35" t="s">
        <v>852</v>
      </c>
      <c r="Y58" s="38"/>
      <c r="Z58" s="32" t="s">
        <v>981</v>
      </c>
    </row>
    <row r="59" spans="1:27" hidden="1" x14ac:dyDescent="0.15">
      <c r="A59" s="27"/>
      <c r="B59" s="28"/>
      <c r="C59" s="29"/>
      <c r="D59" s="30" t="s">
        <v>982</v>
      </c>
      <c r="E59" s="48" t="s">
        <v>124</v>
      </c>
      <c r="F59" s="48" t="s">
        <v>125</v>
      </c>
      <c r="G59" s="41">
        <v>8.2159999999999993</v>
      </c>
      <c r="H59" s="33" t="s">
        <v>604</v>
      </c>
      <c r="I59" s="34" t="s">
        <v>604</v>
      </c>
      <c r="J59" s="29"/>
      <c r="K59" s="36" t="s">
        <v>604</v>
      </c>
      <c r="L59" s="28"/>
      <c r="M59" s="28"/>
      <c r="N59" s="28"/>
      <c r="O59" s="28"/>
      <c r="P59" s="28"/>
      <c r="Q59" s="29"/>
      <c r="R59" s="36" t="s">
        <v>604</v>
      </c>
      <c r="S59" s="34" t="s">
        <v>604</v>
      </c>
      <c r="T59" s="34" t="s">
        <v>604</v>
      </c>
      <c r="U59" s="34" t="s">
        <v>604</v>
      </c>
      <c r="V59" s="35" t="s">
        <v>604</v>
      </c>
      <c r="W59" s="39">
        <v>1996</v>
      </c>
      <c r="X59" s="49" t="s">
        <v>984</v>
      </c>
      <c r="Y59" s="38" t="s">
        <v>1747</v>
      </c>
      <c r="Z59" s="32" t="s">
        <v>983</v>
      </c>
    </row>
    <row r="60" spans="1:27" hidden="1" x14ac:dyDescent="0.15">
      <c r="A60" s="27"/>
      <c r="B60" s="28" t="s">
        <v>604</v>
      </c>
      <c r="C60" s="29"/>
      <c r="D60" s="50" t="s">
        <v>985</v>
      </c>
      <c r="E60" s="53" t="s">
        <v>986</v>
      </c>
      <c r="F60" s="53" t="s">
        <v>987</v>
      </c>
      <c r="G60" s="54"/>
      <c r="H60" s="55"/>
      <c r="I60" s="28"/>
      <c r="J60" s="29"/>
      <c r="K60" s="27"/>
      <c r="L60" s="28"/>
      <c r="M60" s="28"/>
      <c r="N60" s="28"/>
      <c r="O60" s="28"/>
      <c r="P60" s="28"/>
      <c r="Q60" s="29"/>
      <c r="R60" s="51"/>
      <c r="S60" s="56"/>
      <c r="T60" s="56"/>
      <c r="U60" s="56"/>
      <c r="V60" s="57"/>
      <c r="W60" s="51">
        <v>2008</v>
      </c>
      <c r="X60" s="122" t="s">
        <v>852</v>
      </c>
      <c r="Y60" s="38"/>
      <c r="Z60" s="32" t="s">
        <v>988</v>
      </c>
    </row>
    <row r="61" spans="1:27" hidden="1" x14ac:dyDescent="0.15">
      <c r="A61" s="27" t="s">
        <v>604</v>
      </c>
      <c r="B61" s="28"/>
      <c r="C61" s="29"/>
      <c r="D61" s="39" t="s">
        <v>989</v>
      </c>
      <c r="E61" s="52" t="s">
        <v>990</v>
      </c>
      <c r="F61" s="52" t="s">
        <v>991</v>
      </c>
      <c r="G61" s="46">
        <v>2.7730000000000001</v>
      </c>
      <c r="H61" s="33" t="s">
        <v>604</v>
      </c>
      <c r="I61" s="34" t="s">
        <v>604</v>
      </c>
      <c r="J61" s="35"/>
      <c r="K61" s="36"/>
      <c r="L61" s="34"/>
      <c r="M61" s="34"/>
      <c r="N61" s="34" t="s">
        <v>604</v>
      </c>
      <c r="O61" s="34"/>
      <c r="P61" s="34"/>
      <c r="Q61" s="35"/>
      <c r="R61" s="42"/>
      <c r="S61" s="43"/>
      <c r="T61" s="43"/>
      <c r="U61" s="43"/>
      <c r="V61" s="35" t="s">
        <v>604</v>
      </c>
      <c r="W61" s="39" t="s">
        <v>1744</v>
      </c>
      <c r="X61" s="29" t="s">
        <v>1744</v>
      </c>
      <c r="Y61" s="38" t="s">
        <v>1764</v>
      </c>
      <c r="Z61" s="45" t="s">
        <v>992</v>
      </c>
    </row>
    <row r="62" spans="1:27" hidden="1" x14ac:dyDescent="0.15">
      <c r="A62" s="27" t="s">
        <v>604</v>
      </c>
      <c r="B62" s="28"/>
      <c r="C62" s="29"/>
      <c r="D62" s="39" t="s">
        <v>993</v>
      </c>
      <c r="E62" s="62" t="s">
        <v>994</v>
      </c>
      <c r="F62" s="62" t="s">
        <v>995</v>
      </c>
      <c r="G62" s="46">
        <v>0.44800000000000001</v>
      </c>
      <c r="H62" s="33" t="s">
        <v>604</v>
      </c>
      <c r="I62" s="34" t="s">
        <v>604</v>
      </c>
      <c r="J62" s="35"/>
      <c r="K62" s="36"/>
      <c r="L62" s="34"/>
      <c r="M62" s="34"/>
      <c r="N62" s="34" t="s">
        <v>604</v>
      </c>
      <c r="O62" s="34"/>
      <c r="P62" s="34"/>
      <c r="Q62" s="35"/>
      <c r="R62" s="42"/>
      <c r="S62" s="43"/>
      <c r="T62" s="43"/>
      <c r="U62" s="43"/>
      <c r="V62" s="35" t="s">
        <v>604</v>
      </c>
      <c r="W62" s="39" t="s">
        <v>1744</v>
      </c>
      <c r="X62" s="29" t="s">
        <v>1744</v>
      </c>
      <c r="Y62" s="38" t="s">
        <v>1764</v>
      </c>
      <c r="Z62" s="45" t="s">
        <v>996</v>
      </c>
    </row>
    <row r="63" spans="1:27" hidden="1" x14ac:dyDescent="0.15">
      <c r="A63" s="27"/>
      <c r="B63" s="28"/>
      <c r="C63" s="29"/>
      <c r="D63" s="30" t="s">
        <v>128</v>
      </c>
      <c r="E63" s="31" t="s">
        <v>126</v>
      </c>
      <c r="F63" s="31" t="s">
        <v>127</v>
      </c>
      <c r="G63" s="46">
        <v>0.68500000000000005</v>
      </c>
      <c r="H63" s="33" t="s">
        <v>604</v>
      </c>
      <c r="I63" s="34"/>
      <c r="J63" s="35" t="s">
        <v>604</v>
      </c>
      <c r="K63" s="36"/>
      <c r="L63" s="34"/>
      <c r="M63" s="34"/>
      <c r="N63" s="34" t="s">
        <v>604</v>
      </c>
      <c r="O63" s="34"/>
      <c r="P63" s="34"/>
      <c r="Q63" s="35"/>
      <c r="R63" s="36" t="s">
        <v>604</v>
      </c>
      <c r="S63" s="34" t="s">
        <v>604</v>
      </c>
      <c r="T63" s="34" t="s">
        <v>604</v>
      </c>
      <c r="U63" s="34" t="s">
        <v>604</v>
      </c>
      <c r="V63" s="35" t="s">
        <v>604</v>
      </c>
      <c r="W63" s="39">
        <v>1996</v>
      </c>
      <c r="X63" s="35" t="s">
        <v>867</v>
      </c>
      <c r="Y63" s="38"/>
      <c r="Z63" s="32" t="s">
        <v>997</v>
      </c>
    </row>
    <row r="64" spans="1:27" hidden="1" x14ac:dyDescent="0.15">
      <c r="A64" s="27"/>
      <c r="B64" s="28" t="s">
        <v>604</v>
      </c>
      <c r="C64" s="29"/>
      <c r="D64" s="50" t="s">
        <v>998</v>
      </c>
      <c r="E64" s="48" t="s">
        <v>773</v>
      </c>
      <c r="F64" s="53" t="s">
        <v>999</v>
      </c>
      <c r="G64" s="54"/>
      <c r="H64" s="55"/>
      <c r="I64" s="28"/>
      <c r="J64" s="29"/>
      <c r="K64" s="27"/>
      <c r="L64" s="28"/>
      <c r="M64" s="28"/>
      <c r="N64" s="28"/>
      <c r="O64" s="28"/>
      <c r="P64" s="28"/>
      <c r="Q64" s="29"/>
      <c r="R64" s="51"/>
      <c r="S64" s="56"/>
      <c r="T64" s="56"/>
      <c r="U64" s="56"/>
      <c r="V64" s="57"/>
      <c r="W64" s="51">
        <v>2013</v>
      </c>
      <c r="X64" s="122" t="s">
        <v>852</v>
      </c>
      <c r="Y64" s="38"/>
      <c r="Z64" s="32" t="s">
        <v>1000</v>
      </c>
    </row>
    <row r="65" spans="1:26" hidden="1" x14ac:dyDescent="0.15">
      <c r="A65" s="27"/>
      <c r="B65" s="28"/>
      <c r="C65" s="29"/>
      <c r="D65" s="30" t="s">
        <v>1001</v>
      </c>
      <c r="E65" s="31" t="s">
        <v>131</v>
      </c>
      <c r="F65" s="31" t="s">
        <v>132</v>
      </c>
      <c r="G65" s="32"/>
      <c r="H65" s="33" t="s">
        <v>604</v>
      </c>
      <c r="I65" s="34"/>
      <c r="J65" s="35" t="s">
        <v>604</v>
      </c>
      <c r="K65" s="36"/>
      <c r="L65" s="34"/>
      <c r="M65" s="34"/>
      <c r="N65" s="34"/>
      <c r="O65" s="34" t="s">
        <v>604</v>
      </c>
      <c r="P65" s="34"/>
      <c r="Q65" s="35"/>
      <c r="R65" s="36" t="s">
        <v>604</v>
      </c>
      <c r="S65" s="34" t="s">
        <v>604</v>
      </c>
      <c r="T65" s="34" t="s">
        <v>604</v>
      </c>
      <c r="U65" s="34" t="s">
        <v>604</v>
      </c>
      <c r="V65" s="35" t="s">
        <v>604</v>
      </c>
      <c r="W65" s="39">
        <v>2007</v>
      </c>
      <c r="X65" s="35" t="s">
        <v>852</v>
      </c>
      <c r="Y65" s="38"/>
      <c r="Z65" s="32" t="s">
        <v>1002</v>
      </c>
    </row>
    <row r="66" spans="1:26" hidden="1" x14ac:dyDescent="0.15">
      <c r="A66" s="27"/>
      <c r="B66" s="28"/>
      <c r="C66" s="29"/>
      <c r="D66" s="30" t="s">
        <v>1003</v>
      </c>
      <c r="E66" s="31" t="s">
        <v>133</v>
      </c>
      <c r="F66" s="31" t="s">
        <v>134</v>
      </c>
      <c r="G66" s="32"/>
      <c r="H66" s="33" t="s">
        <v>604</v>
      </c>
      <c r="I66" s="34"/>
      <c r="J66" s="35" t="s">
        <v>604</v>
      </c>
      <c r="K66" s="36"/>
      <c r="L66" s="34"/>
      <c r="M66" s="34"/>
      <c r="N66" s="34" t="s">
        <v>604</v>
      </c>
      <c r="O66" s="34"/>
      <c r="P66" s="34"/>
      <c r="Q66" s="35" t="s">
        <v>604</v>
      </c>
      <c r="R66" s="36" t="s">
        <v>604</v>
      </c>
      <c r="S66" s="34" t="s">
        <v>604</v>
      </c>
      <c r="T66" s="34" t="s">
        <v>604</v>
      </c>
      <c r="U66" s="34" t="s">
        <v>604</v>
      </c>
      <c r="V66" s="35" t="s">
        <v>604</v>
      </c>
      <c r="W66" s="39">
        <v>1996</v>
      </c>
      <c r="X66" s="35" t="s">
        <v>858</v>
      </c>
      <c r="Y66" s="38"/>
      <c r="Z66" s="32" t="s">
        <v>1004</v>
      </c>
    </row>
    <row r="67" spans="1:26" hidden="1" x14ac:dyDescent="0.15">
      <c r="A67" s="27"/>
      <c r="B67" s="28"/>
      <c r="C67" s="29"/>
      <c r="D67" s="50" t="s">
        <v>1005</v>
      </c>
      <c r="E67" s="52" t="s">
        <v>1006</v>
      </c>
      <c r="F67" s="52" t="s">
        <v>1007</v>
      </c>
      <c r="G67" s="54"/>
      <c r="H67" s="55"/>
      <c r="I67" s="28"/>
      <c r="J67" s="29"/>
      <c r="K67" s="27"/>
      <c r="L67" s="28"/>
      <c r="M67" s="28"/>
      <c r="N67" s="28"/>
      <c r="O67" s="28"/>
      <c r="P67" s="28"/>
      <c r="Q67" s="29"/>
      <c r="R67" s="51"/>
      <c r="S67" s="56"/>
      <c r="T67" s="56"/>
      <c r="U67" s="56"/>
      <c r="V67" s="57"/>
      <c r="W67" s="51">
        <v>2008</v>
      </c>
      <c r="X67" s="122" t="s">
        <v>852</v>
      </c>
      <c r="Y67" s="38" t="s">
        <v>1767</v>
      </c>
      <c r="Z67" s="32" t="s">
        <v>1008</v>
      </c>
    </row>
    <row r="68" spans="1:26" hidden="1" x14ac:dyDescent="0.15">
      <c r="A68" s="27"/>
      <c r="B68" s="28"/>
      <c r="C68" s="29"/>
      <c r="D68" s="30" t="s">
        <v>137</v>
      </c>
      <c r="E68" s="31" t="s">
        <v>135</v>
      </c>
      <c r="F68" s="31" t="s">
        <v>136</v>
      </c>
      <c r="G68" s="46">
        <v>1.357</v>
      </c>
      <c r="H68" s="33" t="s">
        <v>604</v>
      </c>
      <c r="I68" s="34"/>
      <c r="J68" s="35" t="s">
        <v>604</v>
      </c>
      <c r="K68" s="36"/>
      <c r="L68" s="34" t="s">
        <v>604</v>
      </c>
      <c r="M68" s="34"/>
      <c r="N68" s="34"/>
      <c r="O68" s="34"/>
      <c r="P68" s="34"/>
      <c r="Q68" s="35"/>
      <c r="R68" s="36" t="s">
        <v>604</v>
      </c>
      <c r="S68" s="34" t="s">
        <v>604</v>
      </c>
      <c r="T68" s="34" t="s">
        <v>604</v>
      </c>
      <c r="U68" s="34" t="s">
        <v>604</v>
      </c>
      <c r="V68" s="35" t="s">
        <v>604</v>
      </c>
      <c r="W68" s="39">
        <v>1996</v>
      </c>
      <c r="X68" s="35" t="s">
        <v>971</v>
      </c>
      <c r="Y68" s="38"/>
      <c r="Z68" s="32" t="s">
        <v>1009</v>
      </c>
    </row>
    <row r="69" spans="1:26" hidden="1" x14ac:dyDescent="0.15">
      <c r="A69" s="27"/>
      <c r="B69" s="28" t="s">
        <v>604</v>
      </c>
      <c r="C69" s="29"/>
      <c r="D69" s="50" t="s">
        <v>1010</v>
      </c>
      <c r="E69" s="31" t="s">
        <v>1011</v>
      </c>
      <c r="F69" s="31" t="s">
        <v>1012</v>
      </c>
      <c r="G69" s="32"/>
      <c r="H69" s="55"/>
      <c r="I69" s="28"/>
      <c r="J69" s="29"/>
      <c r="K69" s="27"/>
      <c r="L69" s="28"/>
      <c r="M69" s="28"/>
      <c r="N69" s="28"/>
      <c r="O69" s="28"/>
      <c r="P69" s="28"/>
      <c r="Q69" s="29"/>
      <c r="R69" s="65"/>
      <c r="S69" s="66"/>
      <c r="T69" s="66"/>
      <c r="U69" s="66"/>
      <c r="V69" s="49"/>
      <c r="W69" s="39">
        <v>2011</v>
      </c>
      <c r="X69" s="49" t="s">
        <v>933</v>
      </c>
      <c r="Y69" s="38"/>
      <c r="Z69" s="32" t="s">
        <v>1013</v>
      </c>
    </row>
    <row r="70" spans="1:26" hidden="1" x14ac:dyDescent="0.15">
      <c r="A70" s="27"/>
      <c r="B70" s="28" t="s">
        <v>604</v>
      </c>
      <c r="C70" s="29"/>
      <c r="D70" s="50" t="s">
        <v>1014</v>
      </c>
      <c r="E70" s="43" t="s">
        <v>1015</v>
      </c>
      <c r="F70" s="53" t="s">
        <v>1016</v>
      </c>
      <c r="G70" s="54"/>
      <c r="H70" s="55"/>
      <c r="I70" s="28"/>
      <c r="J70" s="29"/>
      <c r="K70" s="27"/>
      <c r="L70" s="28"/>
      <c r="M70" s="28"/>
      <c r="N70" s="28"/>
      <c r="O70" s="28"/>
      <c r="P70" s="28"/>
      <c r="Q70" s="29"/>
      <c r="R70" s="51"/>
      <c r="S70" s="56"/>
      <c r="T70" s="56"/>
      <c r="U70" s="56"/>
      <c r="V70" s="57"/>
      <c r="W70" s="51">
        <v>2009</v>
      </c>
      <c r="X70" s="122" t="s">
        <v>909</v>
      </c>
      <c r="Y70" s="38"/>
      <c r="Z70" s="32" t="s">
        <v>1017</v>
      </c>
    </row>
    <row r="71" spans="1:26" hidden="1" x14ac:dyDescent="0.15">
      <c r="A71" s="27"/>
      <c r="B71" s="28"/>
      <c r="C71" s="29"/>
      <c r="D71" s="30" t="s">
        <v>1018</v>
      </c>
      <c r="E71" s="31" t="s">
        <v>403</v>
      </c>
      <c r="F71" s="31" t="s">
        <v>404</v>
      </c>
      <c r="G71" s="46">
        <v>0.58899999999999997</v>
      </c>
      <c r="H71" s="33" t="s">
        <v>604</v>
      </c>
      <c r="I71" s="34"/>
      <c r="J71" s="35" t="s">
        <v>604</v>
      </c>
      <c r="K71" s="36"/>
      <c r="L71" s="34"/>
      <c r="M71" s="34"/>
      <c r="N71" s="34"/>
      <c r="O71" s="34" t="s">
        <v>604</v>
      </c>
      <c r="P71" s="34"/>
      <c r="Q71" s="35"/>
      <c r="R71" s="36" t="s">
        <v>604</v>
      </c>
      <c r="S71" s="34" t="s">
        <v>604</v>
      </c>
      <c r="T71" s="34" t="s">
        <v>604</v>
      </c>
      <c r="U71" s="34" t="s">
        <v>604</v>
      </c>
      <c r="V71" s="35" t="s">
        <v>604</v>
      </c>
      <c r="W71" s="39">
        <v>1996</v>
      </c>
      <c r="X71" s="35" t="s">
        <v>1020</v>
      </c>
      <c r="Y71" s="38" t="s">
        <v>1759</v>
      </c>
      <c r="Z71" s="32" t="s">
        <v>1019</v>
      </c>
    </row>
    <row r="72" spans="1:26" hidden="1" x14ac:dyDescent="0.15">
      <c r="A72" s="27"/>
      <c r="B72" s="28"/>
      <c r="C72" s="29"/>
      <c r="D72" s="30" t="s">
        <v>140</v>
      </c>
      <c r="E72" s="31" t="s">
        <v>138</v>
      </c>
      <c r="F72" s="31" t="s">
        <v>139</v>
      </c>
      <c r="G72" s="46">
        <v>0.68899999999999995</v>
      </c>
      <c r="H72" s="33" t="s">
        <v>604</v>
      </c>
      <c r="I72" s="34"/>
      <c r="J72" s="35" t="s">
        <v>604</v>
      </c>
      <c r="K72" s="36"/>
      <c r="L72" s="34"/>
      <c r="M72" s="34"/>
      <c r="N72" s="34"/>
      <c r="O72" s="34" t="s">
        <v>604</v>
      </c>
      <c r="P72" s="34"/>
      <c r="Q72" s="35"/>
      <c r="R72" s="36" t="s">
        <v>604</v>
      </c>
      <c r="S72" s="34" t="s">
        <v>604</v>
      </c>
      <c r="T72" s="34" t="s">
        <v>604</v>
      </c>
      <c r="U72" s="34" t="s">
        <v>604</v>
      </c>
      <c r="V72" s="35" t="s">
        <v>604</v>
      </c>
      <c r="W72" s="39">
        <v>1996</v>
      </c>
      <c r="X72" s="35" t="s">
        <v>960</v>
      </c>
      <c r="Y72" s="38"/>
      <c r="Z72" s="32" t="s">
        <v>1021</v>
      </c>
    </row>
    <row r="73" spans="1:26" hidden="1" x14ac:dyDescent="0.15">
      <c r="A73" s="27"/>
      <c r="B73" s="28"/>
      <c r="C73" s="29"/>
      <c r="D73" s="64" t="s">
        <v>698</v>
      </c>
      <c r="E73" s="31" t="s">
        <v>826</v>
      </c>
      <c r="F73" s="31" t="s">
        <v>827</v>
      </c>
      <c r="G73" s="32"/>
      <c r="H73" s="33" t="s">
        <v>604</v>
      </c>
      <c r="I73" s="34" t="s">
        <v>604</v>
      </c>
      <c r="J73" s="35"/>
      <c r="K73" s="36" t="s">
        <v>604</v>
      </c>
      <c r="L73" s="34"/>
      <c r="M73" s="34"/>
      <c r="N73" s="34"/>
      <c r="O73" s="34"/>
      <c r="P73" s="34"/>
      <c r="Q73" s="35"/>
      <c r="R73" s="37"/>
      <c r="S73" s="31"/>
      <c r="T73" s="31"/>
      <c r="U73" s="34" t="s">
        <v>604</v>
      </c>
      <c r="V73" s="35" t="s">
        <v>604</v>
      </c>
      <c r="W73" s="51">
        <v>1996</v>
      </c>
      <c r="X73" s="35" t="s">
        <v>1023</v>
      </c>
      <c r="Y73" s="38"/>
      <c r="Z73" s="32" t="s">
        <v>1022</v>
      </c>
    </row>
    <row r="74" spans="1:26" hidden="1" x14ac:dyDescent="0.15">
      <c r="A74" s="27"/>
      <c r="B74" s="28" t="s">
        <v>604</v>
      </c>
      <c r="C74" s="29"/>
      <c r="D74" s="50" t="s">
        <v>1024</v>
      </c>
      <c r="E74" s="31" t="s">
        <v>1025</v>
      </c>
      <c r="F74" s="31" t="s">
        <v>1026</v>
      </c>
      <c r="G74" s="32"/>
      <c r="H74" s="55"/>
      <c r="I74" s="28"/>
      <c r="J74" s="29"/>
      <c r="K74" s="27"/>
      <c r="L74" s="28"/>
      <c r="M74" s="28"/>
      <c r="N74" s="28"/>
      <c r="O74" s="28"/>
      <c r="P74" s="28"/>
      <c r="Q74" s="29"/>
      <c r="R74" s="51"/>
      <c r="S74" s="56"/>
      <c r="T74" s="56"/>
      <c r="U74" s="56"/>
      <c r="V74" s="57"/>
      <c r="W74" s="51">
        <v>1996</v>
      </c>
      <c r="X74" s="122" t="s">
        <v>1028</v>
      </c>
      <c r="Y74" s="38"/>
      <c r="Z74" s="32" t="s">
        <v>1027</v>
      </c>
    </row>
    <row r="75" spans="1:26" hidden="1" x14ac:dyDescent="0.15">
      <c r="A75" s="27"/>
      <c r="B75" s="28" t="s">
        <v>604</v>
      </c>
      <c r="C75" s="29"/>
      <c r="D75" s="50" t="s">
        <v>1029</v>
      </c>
      <c r="E75" s="48" t="s">
        <v>773</v>
      </c>
      <c r="F75" s="53" t="s">
        <v>1030</v>
      </c>
      <c r="G75" s="54"/>
      <c r="H75" s="55"/>
      <c r="I75" s="28"/>
      <c r="J75" s="29"/>
      <c r="K75" s="27"/>
      <c r="L75" s="28"/>
      <c r="M75" s="28"/>
      <c r="N75" s="28"/>
      <c r="O75" s="28"/>
      <c r="P75" s="28"/>
      <c r="Q75" s="29"/>
      <c r="R75" s="51"/>
      <c r="S75" s="56"/>
      <c r="T75" s="56"/>
      <c r="U75" s="56"/>
      <c r="V75" s="57"/>
      <c r="W75" s="51">
        <v>2016</v>
      </c>
      <c r="X75" s="122" t="s">
        <v>852</v>
      </c>
      <c r="Y75" s="38"/>
      <c r="Z75" s="32" t="s">
        <v>1031</v>
      </c>
    </row>
    <row r="76" spans="1:26" hidden="1" x14ac:dyDescent="0.15">
      <c r="A76" s="27"/>
      <c r="B76" s="28"/>
      <c r="C76" s="29"/>
      <c r="D76" s="30" t="s">
        <v>143</v>
      </c>
      <c r="E76" s="31" t="s">
        <v>141</v>
      </c>
      <c r="F76" s="31" t="s">
        <v>142</v>
      </c>
      <c r="G76" s="32"/>
      <c r="H76" s="33" t="s">
        <v>604</v>
      </c>
      <c r="I76" s="34"/>
      <c r="J76" s="35" t="s">
        <v>604</v>
      </c>
      <c r="K76" s="36"/>
      <c r="L76" s="34"/>
      <c r="M76" s="34"/>
      <c r="N76" s="34"/>
      <c r="O76" s="34" t="s">
        <v>604</v>
      </c>
      <c r="P76" s="34"/>
      <c r="Q76" s="35"/>
      <c r="R76" s="36" t="s">
        <v>604</v>
      </c>
      <c r="S76" s="34" t="s">
        <v>604</v>
      </c>
      <c r="T76" s="34" t="s">
        <v>604</v>
      </c>
      <c r="U76" s="34" t="s">
        <v>604</v>
      </c>
      <c r="V76" s="35" t="s">
        <v>604</v>
      </c>
      <c r="W76" s="39">
        <v>1996</v>
      </c>
      <c r="X76" s="35" t="s">
        <v>1033</v>
      </c>
      <c r="Y76" s="38"/>
      <c r="Z76" s="32" t="s">
        <v>1032</v>
      </c>
    </row>
    <row r="77" spans="1:26" hidden="1" x14ac:dyDescent="0.15">
      <c r="A77" s="27"/>
      <c r="B77" s="28"/>
      <c r="C77" s="29"/>
      <c r="D77" s="30" t="s">
        <v>652</v>
      </c>
      <c r="E77" s="48" t="s">
        <v>796</v>
      </c>
      <c r="F77" s="48" t="s">
        <v>797</v>
      </c>
      <c r="G77" s="46">
        <v>2.8439999999999999</v>
      </c>
      <c r="H77" s="33" t="s">
        <v>604</v>
      </c>
      <c r="I77" s="28"/>
      <c r="J77" s="35" t="s">
        <v>604</v>
      </c>
      <c r="K77" s="27"/>
      <c r="L77" s="28"/>
      <c r="M77" s="28"/>
      <c r="N77" s="34" t="s">
        <v>604</v>
      </c>
      <c r="O77" s="28"/>
      <c r="P77" s="28"/>
      <c r="Q77" s="35" t="s">
        <v>604</v>
      </c>
      <c r="R77" s="65"/>
      <c r="S77" s="34" t="s">
        <v>604</v>
      </c>
      <c r="T77" s="34" t="s">
        <v>604</v>
      </c>
      <c r="U77" s="34" t="s">
        <v>604</v>
      </c>
      <c r="V77" s="35" t="s">
        <v>604</v>
      </c>
      <c r="W77" s="47">
        <v>1996</v>
      </c>
      <c r="X77" s="49" t="s">
        <v>1035</v>
      </c>
      <c r="Y77" s="38"/>
      <c r="Z77" s="32" t="s">
        <v>1034</v>
      </c>
    </row>
    <row r="78" spans="1:26" hidden="1" x14ac:dyDescent="0.15">
      <c r="A78" s="27"/>
      <c r="B78" s="28"/>
      <c r="C78" s="29"/>
      <c r="D78" s="30" t="s">
        <v>1036</v>
      </c>
      <c r="E78" s="31" t="s">
        <v>144</v>
      </c>
      <c r="F78" s="31" t="s">
        <v>145</v>
      </c>
      <c r="G78" s="46">
        <v>1.125</v>
      </c>
      <c r="H78" s="33" t="s">
        <v>604</v>
      </c>
      <c r="I78" s="34"/>
      <c r="J78" s="35" t="s">
        <v>604</v>
      </c>
      <c r="K78" s="36"/>
      <c r="L78" s="34"/>
      <c r="M78" s="34"/>
      <c r="N78" s="34"/>
      <c r="O78" s="34" t="s">
        <v>604</v>
      </c>
      <c r="P78" s="34"/>
      <c r="Q78" s="35"/>
      <c r="R78" s="36" t="s">
        <v>604</v>
      </c>
      <c r="S78" s="34" t="s">
        <v>604</v>
      </c>
      <c r="T78" s="34" t="s">
        <v>604</v>
      </c>
      <c r="U78" s="34" t="s">
        <v>604</v>
      </c>
      <c r="V78" s="35" t="s">
        <v>604</v>
      </c>
      <c r="W78" s="39">
        <v>1996</v>
      </c>
      <c r="X78" s="35" t="s">
        <v>1038</v>
      </c>
      <c r="Y78" s="38"/>
      <c r="Z78" s="32" t="s">
        <v>1037</v>
      </c>
    </row>
    <row r="79" spans="1:26" hidden="1" x14ac:dyDescent="0.15">
      <c r="A79" s="27"/>
      <c r="B79" s="28"/>
      <c r="C79" s="29"/>
      <c r="D79" s="51" t="s">
        <v>1039</v>
      </c>
      <c r="E79" s="67" t="s">
        <v>1040</v>
      </c>
      <c r="F79" s="67" t="s">
        <v>1041</v>
      </c>
      <c r="G79" s="68">
        <v>15.744999999999999</v>
      </c>
      <c r="H79" s="33"/>
      <c r="I79" s="34"/>
      <c r="J79" s="29"/>
      <c r="K79" s="36"/>
      <c r="L79" s="28"/>
      <c r="M79" s="28"/>
      <c r="N79" s="28"/>
      <c r="O79" s="28"/>
      <c r="P79" s="34"/>
      <c r="Q79" s="29"/>
      <c r="R79" s="51"/>
      <c r="S79" s="56"/>
      <c r="T79" s="56"/>
      <c r="U79" s="34"/>
      <c r="V79" s="35"/>
      <c r="W79" s="51"/>
      <c r="X79" s="122"/>
      <c r="Y79" s="38" t="s">
        <v>1746</v>
      </c>
      <c r="Z79" s="32" t="s">
        <v>1042</v>
      </c>
    </row>
    <row r="80" spans="1:26" hidden="1" x14ac:dyDescent="0.15">
      <c r="A80" s="27"/>
      <c r="B80" s="28"/>
      <c r="C80" s="29"/>
      <c r="D80" s="51" t="s">
        <v>1043</v>
      </c>
      <c r="E80" s="67" t="s">
        <v>1044</v>
      </c>
      <c r="F80" s="67" t="s">
        <v>1045</v>
      </c>
      <c r="G80" s="68">
        <v>4.2859999999999996</v>
      </c>
      <c r="H80" s="33"/>
      <c r="I80" s="34"/>
      <c r="J80" s="29"/>
      <c r="K80" s="36"/>
      <c r="L80" s="28"/>
      <c r="M80" s="28"/>
      <c r="N80" s="28"/>
      <c r="O80" s="28"/>
      <c r="P80" s="34"/>
      <c r="Q80" s="29"/>
      <c r="R80" s="51"/>
      <c r="S80" s="56"/>
      <c r="T80" s="56"/>
      <c r="U80" s="34"/>
      <c r="V80" s="35"/>
      <c r="W80" s="51"/>
      <c r="X80" s="122"/>
      <c r="Y80" s="38" t="s">
        <v>1746</v>
      </c>
      <c r="Z80" s="32" t="s">
        <v>1046</v>
      </c>
    </row>
    <row r="81" spans="1:26" hidden="1" x14ac:dyDescent="0.15">
      <c r="A81" s="27"/>
      <c r="B81" s="28"/>
      <c r="C81" s="29"/>
      <c r="D81" s="30" t="s">
        <v>1047</v>
      </c>
      <c r="E81" s="31" t="s">
        <v>146</v>
      </c>
      <c r="F81" s="31" t="s">
        <v>147</v>
      </c>
      <c r="G81" s="32"/>
      <c r="H81" s="33" t="s">
        <v>604</v>
      </c>
      <c r="I81" s="34"/>
      <c r="J81" s="35" t="s">
        <v>604</v>
      </c>
      <c r="K81" s="36"/>
      <c r="L81" s="34"/>
      <c r="M81" s="34"/>
      <c r="N81" s="34"/>
      <c r="O81" s="34" t="s">
        <v>604</v>
      </c>
      <c r="P81" s="34"/>
      <c r="Q81" s="35"/>
      <c r="R81" s="36" t="s">
        <v>604</v>
      </c>
      <c r="S81" s="34" t="s">
        <v>604</v>
      </c>
      <c r="T81" s="34" t="s">
        <v>604</v>
      </c>
      <c r="U81" s="34" t="s">
        <v>604</v>
      </c>
      <c r="V81" s="35" t="s">
        <v>604</v>
      </c>
      <c r="W81" s="39">
        <v>1996</v>
      </c>
      <c r="X81" s="35" t="s">
        <v>1049</v>
      </c>
      <c r="Y81" s="38"/>
      <c r="Z81" s="32" t="s">
        <v>1048</v>
      </c>
    </row>
    <row r="82" spans="1:26" hidden="1" x14ac:dyDescent="0.15">
      <c r="A82" s="27"/>
      <c r="B82" s="28"/>
      <c r="C82" s="29"/>
      <c r="D82" s="30" t="s">
        <v>621</v>
      </c>
      <c r="E82" s="31" t="s">
        <v>769</v>
      </c>
      <c r="F82" s="31" t="s">
        <v>770</v>
      </c>
      <c r="G82" s="41">
        <v>1.601</v>
      </c>
      <c r="H82" s="33" t="s">
        <v>604</v>
      </c>
      <c r="I82" s="34" t="s">
        <v>604</v>
      </c>
      <c r="J82" s="35"/>
      <c r="K82" s="36"/>
      <c r="L82" s="34"/>
      <c r="M82" s="34"/>
      <c r="N82" s="34"/>
      <c r="O82" s="34"/>
      <c r="P82" s="34" t="s">
        <v>604</v>
      </c>
      <c r="Q82" s="35"/>
      <c r="R82" s="37"/>
      <c r="S82" s="34" t="s">
        <v>604</v>
      </c>
      <c r="T82" s="34" t="s">
        <v>604</v>
      </c>
      <c r="U82" s="34" t="s">
        <v>604</v>
      </c>
      <c r="V82" s="35" t="s">
        <v>604</v>
      </c>
      <c r="W82" s="47">
        <v>1996</v>
      </c>
      <c r="X82" s="35" t="s">
        <v>864</v>
      </c>
      <c r="Y82" s="38"/>
      <c r="Z82" s="32" t="s">
        <v>1050</v>
      </c>
    </row>
    <row r="83" spans="1:26" hidden="1" x14ac:dyDescent="0.15">
      <c r="A83" s="27"/>
      <c r="B83" s="28" t="s">
        <v>604</v>
      </c>
      <c r="C83" s="29"/>
      <c r="D83" s="50" t="s">
        <v>1051</v>
      </c>
      <c r="E83" s="48" t="s">
        <v>773</v>
      </c>
      <c r="F83" s="53" t="s">
        <v>1052</v>
      </c>
      <c r="G83" s="54"/>
      <c r="H83" s="55"/>
      <c r="I83" s="28"/>
      <c r="J83" s="29"/>
      <c r="K83" s="27"/>
      <c r="L83" s="28"/>
      <c r="M83" s="28"/>
      <c r="N83" s="28"/>
      <c r="O83" s="28"/>
      <c r="P83" s="28"/>
      <c r="Q83" s="29"/>
      <c r="R83" s="51"/>
      <c r="S83" s="56"/>
      <c r="T83" s="56"/>
      <c r="U83" s="56"/>
      <c r="V83" s="57"/>
      <c r="W83" s="37">
        <v>2015</v>
      </c>
      <c r="X83" s="122" t="s">
        <v>852</v>
      </c>
      <c r="Y83" s="38"/>
      <c r="Z83" s="32" t="s">
        <v>1053</v>
      </c>
    </row>
    <row r="84" spans="1:26" hidden="1" x14ac:dyDescent="0.15">
      <c r="A84" s="27"/>
      <c r="B84" s="28"/>
      <c r="C84" s="29"/>
      <c r="D84" s="30" t="s">
        <v>1054</v>
      </c>
      <c r="E84" s="31" t="s">
        <v>150</v>
      </c>
      <c r="F84" s="31" t="s">
        <v>151</v>
      </c>
      <c r="G84" s="46">
        <v>0.6</v>
      </c>
      <c r="H84" s="33" t="s">
        <v>604</v>
      </c>
      <c r="I84" s="34" t="s">
        <v>604</v>
      </c>
      <c r="J84" s="35" t="s">
        <v>604</v>
      </c>
      <c r="K84" s="36"/>
      <c r="L84" s="34"/>
      <c r="M84" s="34"/>
      <c r="N84" s="34"/>
      <c r="O84" s="34" t="s">
        <v>604</v>
      </c>
      <c r="P84" s="34" t="s">
        <v>604</v>
      </c>
      <c r="Q84" s="35"/>
      <c r="R84" s="36" t="s">
        <v>604</v>
      </c>
      <c r="S84" s="34" t="s">
        <v>604</v>
      </c>
      <c r="T84" s="34" t="s">
        <v>604</v>
      </c>
      <c r="U84" s="34" t="s">
        <v>604</v>
      </c>
      <c r="V84" s="35" t="s">
        <v>604</v>
      </c>
      <c r="W84" s="37">
        <v>1996</v>
      </c>
      <c r="X84" s="35" t="s">
        <v>852</v>
      </c>
      <c r="Y84" s="38"/>
      <c r="Z84" s="32" t="s">
        <v>1055</v>
      </c>
    </row>
    <row r="85" spans="1:26" hidden="1" x14ac:dyDescent="0.15">
      <c r="A85" s="27"/>
      <c r="B85" s="28"/>
      <c r="C85" s="29"/>
      <c r="D85" s="30" t="s">
        <v>1056</v>
      </c>
      <c r="E85" s="31" t="s">
        <v>152</v>
      </c>
      <c r="F85" s="31" t="s">
        <v>153</v>
      </c>
      <c r="G85" s="41">
        <v>4.53</v>
      </c>
      <c r="H85" s="33" t="s">
        <v>604</v>
      </c>
      <c r="I85" s="34" t="s">
        <v>604</v>
      </c>
      <c r="J85" s="35"/>
      <c r="K85" s="36" t="s">
        <v>604</v>
      </c>
      <c r="L85" s="34"/>
      <c r="M85" s="34"/>
      <c r="N85" s="34"/>
      <c r="O85" s="34"/>
      <c r="P85" s="34"/>
      <c r="Q85" s="35"/>
      <c r="R85" s="36" t="s">
        <v>604</v>
      </c>
      <c r="S85" s="34" t="s">
        <v>604</v>
      </c>
      <c r="T85" s="34" t="s">
        <v>604</v>
      </c>
      <c r="U85" s="34" t="s">
        <v>604</v>
      </c>
      <c r="V85" s="35" t="s">
        <v>604</v>
      </c>
      <c r="W85" s="37">
        <v>1996</v>
      </c>
      <c r="X85" s="35" t="s">
        <v>852</v>
      </c>
      <c r="Y85" s="38"/>
      <c r="Z85" s="32" t="s">
        <v>1057</v>
      </c>
    </row>
    <row r="86" spans="1:26" hidden="1" x14ac:dyDescent="0.15">
      <c r="A86" s="27"/>
      <c r="B86" s="28"/>
      <c r="C86" s="29"/>
      <c r="D86" s="50" t="s">
        <v>1058</v>
      </c>
      <c r="E86" s="31" t="s">
        <v>596</v>
      </c>
      <c r="F86" s="31" t="s">
        <v>597</v>
      </c>
      <c r="G86" s="41">
        <v>7.16</v>
      </c>
      <c r="H86" s="33" t="s">
        <v>604</v>
      </c>
      <c r="I86" s="34" t="s">
        <v>604</v>
      </c>
      <c r="J86" s="29"/>
      <c r="K86" s="36" t="s">
        <v>604</v>
      </c>
      <c r="L86" s="28"/>
      <c r="M86" s="28"/>
      <c r="N86" s="28"/>
      <c r="O86" s="28"/>
      <c r="P86" s="28"/>
      <c r="Q86" s="29"/>
      <c r="R86" s="36" t="s">
        <v>604</v>
      </c>
      <c r="S86" s="34" t="s">
        <v>604</v>
      </c>
      <c r="T86" s="34" t="s">
        <v>604</v>
      </c>
      <c r="U86" s="34" t="s">
        <v>604</v>
      </c>
      <c r="V86" s="35" t="s">
        <v>604</v>
      </c>
      <c r="W86" s="39">
        <v>1996</v>
      </c>
      <c r="X86" s="35" t="s">
        <v>912</v>
      </c>
      <c r="Y86" s="38" t="s">
        <v>1769</v>
      </c>
      <c r="Z86" s="32" t="s">
        <v>1059</v>
      </c>
    </row>
    <row r="87" spans="1:26" hidden="1" x14ac:dyDescent="0.15">
      <c r="A87" s="27"/>
      <c r="B87" s="28"/>
      <c r="C87" s="29"/>
      <c r="D87" s="30" t="s">
        <v>1060</v>
      </c>
      <c r="E87" s="31" t="s">
        <v>154</v>
      </c>
      <c r="F87" s="31" t="s">
        <v>155</v>
      </c>
      <c r="G87" s="32"/>
      <c r="H87" s="33" t="s">
        <v>604</v>
      </c>
      <c r="I87" s="34"/>
      <c r="J87" s="35" t="s">
        <v>604</v>
      </c>
      <c r="K87" s="36"/>
      <c r="L87" s="34"/>
      <c r="M87" s="34"/>
      <c r="N87" s="34"/>
      <c r="O87" s="34" t="s">
        <v>604</v>
      </c>
      <c r="P87" s="34"/>
      <c r="Q87" s="35"/>
      <c r="R87" s="36" t="s">
        <v>604</v>
      </c>
      <c r="S87" s="34" t="s">
        <v>604</v>
      </c>
      <c r="T87" s="34" t="s">
        <v>604</v>
      </c>
      <c r="U87" s="34" t="s">
        <v>604</v>
      </c>
      <c r="V87" s="35" t="s">
        <v>604</v>
      </c>
      <c r="W87" s="39">
        <v>1966</v>
      </c>
      <c r="X87" s="35" t="s">
        <v>1062</v>
      </c>
      <c r="Y87" s="38"/>
      <c r="Z87" s="32" t="s">
        <v>1061</v>
      </c>
    </row>
    <row r="88" spans="1:26" hidden="1" x14ac:dyDescent="0.15">
      <c r="A88" s="27"/>
      <c r="B88" s="28"/>
      <c r="C88" s="29"/>
      <c r="D88" s="30" t="s">
        <v>157</v>
      </c>
      <c r="E88" s="31" t="s">
        <v>1063</v>
      </c>
      <c r="F88" s="31" t="s">
        <v>156</v>
      </c>
      <c r="G88" s="41">
        <v>19.651</v>
      </c>
      <c r="H88" s="33" t="s">
        <v>604</v>
      </c>
      <c r="I88" s="34" t="s">
        <v>604</v>
      </c>
      <c r="J88" s="35"/>
      <c r="K88" s="36" t="s">
        <v>604</v>
      </c>
      <c r="L88" s="34"/>
      <c r="M88" s="34"/>
      <c r="N88" s="34"/>
      <c r="O88" s="34"/>
      <c r="P88" s="34"/>
      <c r="Q88" s="35"/>
      <c r="R88" s="36" t="s">
        <v>604</v>
      </c>
      <c r="S88" s="34" t="s">
        <v>604</v>
      </c>
      <c r="T88" s="34" t="s">
        <v>604</v>
      </c>
      <c r="U88" s="34" t="s">
        <v>604</v>
      </c>
      <c r="V88" s="35" t="s">
        <v>604</v>
      </c>
      <c r="W88" s="39">
        <v>1996</v>
      </c>
      <c r="X88" s="35" t="s">
        <v>914</v>
      </c>
      <c r="Y88" s="38" t="s">
        <v>1755</v>
      </c>
      <c r="Z88" s="32" t="s">
        <v>1064</v>
      </c>
    </row>
    <row r="89" spans="1:26" hidden="1" x14ac:dyDescent="0.15">
      <c r="A89" s="27"/>
      <c r="B89" s="28"/>
      <c r="C89" s="29"/>
      <c r="D89" s="30" t="s">
        <v>1065</v>
      </c>
      <c r="E89" s="31" t="s">
        <v>158</v>
      </c>
      <c r="F89" s="31" t="s">
        <v>159</v>
      </c>
      <c r="G89" s="41">
        <v>5.99</v>
      </c>
      <c r="H89" s="33" t="s">
        <v>604</v>
      </c>
      <c r="I89" s="34" t="s">
        <v>604</v>
      </c>
      <c r="J89" s="35"/>
      <c r="K89" s="36" t="s">
        <v>604</v>
      </c>
      <c r="L89" s="34"/>
      <c r="M89" s="34"/>
      <c r="N89" s="34"/>
      <c r="O89" s="34"/>
      <c r="P89" s="34"/>
      <c r="Q89" s="35"/>
      <c r="R89" s="36" t="s">
        <v>604</v>
      </c>
      <c r="S89" s="34" t="s">
        <v>604</v>
      </c>
      <c r="T89" s="34" t="s">
        <v>604</v>
      </c>
      <c r="U89" s="34" t="s">
        <v>604</v>
      </c>
      <c r="V89" s="35" t="s">
        <v>604</v>
      </c>
      <c r="W89" s="39">
        <v>2000</v>
      </c>
      <c r="X89" s="35" t="s">
        <v>852</v>
      </c>
      <c r="Y89" s="38"/>
      <c r="Z89" s="32" t="s">
        <v>1066</v>
      </c>
    </row>
    <row r="90" spans="1:26" hidden="1" x14ac:dyDescent="0.15">
      <c r="A90" s="27"/>
      <c r="B90" s="28"/>
      <c r="C90" s="29"/>
      <c r="D90" s="50" t="s">
        <v>719</v>
      </c>
      <c r="E90" s="31" t="s">
        <v>844</v>
      </c>
      <c r="F90" s="31" t="s">
        <v>845</v>
      </c>
      <c r="G90" s="32"/>
      <c r="H90" s="33" t="s">
        <v>604</v>
      </c>
      <c r="I90" s="34" t="s">
        <v>604</v>
      </c>
      <c r="J90" s="35"/>
      <c r="K90" s="36" t="s">
        <v>604</v>
      </c>
      <c r="L90" s="34"/>
      <c r="M90" s="34"/>
      <c r="N90" s="34"/>
      <c r="O90" s="34"/>
      <c r="P90" s="34"/>
      <c r="Q90" s="35"/>
      <c r="R90" s="37"/>
      <c r="S90" s="31"/>
      <c r="T90" s="31"/>
      <c r="U90" s="34" t="s">
        <v>604</v>
      </c>
      <c r="V90" s="35" t="s">
        <v>604</v>
      </c>
      <c r="W90" s="51">
        <v>2015</v>
      </c>
      <c r="X90" s="35" t="s">
        <v>852</v>
      </c>
      <c r="Y90" s="38"/>
      <c r="Z90" s="32" t="s">
        <v>1067</v>
      </c>
    </row>
    <row r="91" spans="1:26" hidden="1" x14ac:dyDescent="0.15">
      <c r="A91" s="27"/>
      <c r="B91" s="28"/>
      <c r="C91" s="29"/>
      <c r="D91" s="50" t="s">
        <v>1068</v>
      </c>
      <c r="E91" s="31" t="s">
        <v>746</v>
      </c>
      <c r="F91" s="31" t="s">
        <v>747</v>
      </c>
      <c r="G91" s="32"/>
      <c r="H91" s="33" t="s">
        <v>604</v>
      </c>
      <c r="I91" s="34" t="s">
        <v>604</v>
      </c>
      <c r="J91" s="35"/>
      <c r="K91" s="36" t="s">
        <v>604</v>
      </c>
      <c r="L91" s="34"/>
      <c r="M91" s="34"/>
      <c r="N91" s="34"/>
      <c r="O91" s="34"/>
      <c r="P91" s="34"/>
      <c r="Q91" s="35"/>
      <c r="R91" s="37"/>
      <c r="S91" s="31"/>
      <c r="T91" s="31"/>
      <c r="U91" s="34" t="s">
        <v>604</v>
      </c>
      <c r="V91" s="35" t="s">
        <v>604</v>
      </c>
      <c r="W91" s="51">
        <v>2015</v>
      </c>
      <c r="X91" s="35" t="s">
        <v>852</v>
      </c>
      <c r="Y91" s="38"/>
      <c r="Z91" s="32" t="s">
        <v>1069</v>
      </c>
    </row>
    <row r="92" spans="1:26" hidden="1" x14ac:dyDescent="0.15">
      <c r="A92" s="27"/>
      <c r="B92" s="28"/>
      <c r="C92" s="29" t="s">
        <v>604</v>
      </c>
      <c r="D92" s="50" t="s">
        <v>1070</v>
      </c>
      <c r="E92" s="69" t="s">
        <v>594</v>
      </c>
      <c r="F92" s="69" t="s">
        <v>595</v>
      </c>
      <c r="G92" s="41">
        <v>0.89600000000000002</v>
      </c>
      <c r="H92" s="33" t="s">
        <v>604</v>
      </c>
      <c r="I92" s="34" t="s">
        <v>604</v>
      </c>
      <c r="J92" s="29"/>
      <c r="K92" s="36" t="s">
        <v>604</v>
      </c>
      <c r="L92" s="28"/>
      <c r="M92" s="28"/>
      <c r="N92" s="28"/>
      <c r="O92" s="28"/>
      <c r="P92" s="28"/>
      <c r="Q92" s="70"/>
      <c r="R92" s="36" t="s">
        <v>604</v>
      </c>
      <c r="S92" s="34" t="s">
        <v>604</v>
      </c>
      <c r="T92" s="34" t="s">
        <v>604</v>
      </c>
      <c r="U92" s="34" t="s">
        <v>604</v>
      </c>
      <c r="V92" s="35" t="s">
        <v>604</v>
      </c>
      <c r="W92" s="71">
        <v>2001</v>
      </c>
      <c r="X92" s="123" t="s">
        <v>1072</v>
      </c>
      <c r="Y92" s="38" t="s">
        <v>1771</v>
      </c>
      <c r="Z92" s="32" t="s">
        <v>1071</v>
      </c>
    </row>
    <row r="93" spans="1:26" hidden="1" x14ac:dyDescent="0.15">
      <c r="A93" s="27"/>
      <c r="B93" s="28"/>
      <c r="C93" s="29"/>
      <c r="D93" s="30" t="s">
        <v>1073</v>
      </c>
      <c r="E93" s="31" t="s">
        <v>160</v>
      </c>
      <c r="F93" s="31" t="s">
        <v>161</v>
      </c>
      <c r="G93" s="41">
        <v>3.7589999999999999</v>
      </c>
      <c r="H93" s="33" t="s">
        <v>604</v>
      </c>
      <c r="I93" s="34" t="s">
        <v>604</v>
      </c>
      <c r="J93" s="35"/>
      <c r="K93" s="36" t="s">
        <v>604</v>
      </c>
      <c r="L93" s="34"/>
      <c r="M93" s="34"/>
      <c r="N93" s="34"/>
      <c r="O93" s="34"/>
      <c r="P93" s="34"/>
      <c r="Q93" s="35"/>
      <c r="R93" s="36" t="s">
        <v>604</v>
      </c>
      <c r="S93" s="34" t="s">
        <v>604</v>
      </c>
      <c r="T93" s="34" t="s">
        <v>604</v>
      </c>
      <c r="U93" s="34" t="s">
        <v>604</v>
      </c>
      <c r="V93" s="35" t="s">
        <v>604</v>
      </c>
      <c r="W93" s="39">
        <v>1996</v>
      </c>
      <c r="X93" s="35" t="s">
        <v>911</v>
      </c>
      <c r="Y93" s="38"/>
      <c r="Z93" s="32" t="s">
        <v>1074</v>
      </c>
    </row>
    <row r="94" spans="1:26" hidden="1" x14ac:dyDescent="0.15">
      <c r="A94" s="27"/>
      <c r="B94" s="28"/>
      <c r="C94" s="29"/>
      <c r="D94" s="30" t="s">
        <v>1075</v>
      </c>
      <c r="E94" s="31" t="s">
        <v>162</v>
      </c>
      <c r="F94" s="31" t="s">
        <v>163</v>
      </c>
      <c r="G94" s="46">
        <v>1.034</v>
      </c>
      <c r="H94" s="33" t="s">
        <v>604</v>
      </c>
      <c r="I94" s="34"/>
      <c r="J94" s="35" t="s">
        <v>604</v>
      </c>
      <c r="K94" s="36"/>
      <c r="L94" s="34" t="s">
        <v>604</v>
      </c>
      <c r="M94" s="34"/>
      <c r="N94" s="34"/>
      <c r="O94" s="34"/>
      <c r="P94" s="34"/>
      <c r="Q94" s="35"/>
      <c r="R94" s="36" t="s">
        <v>604</v>
      </c>
      <c r="S94" s="34" t="s">
        <v>604</v>
      </c>
      <c r="T94" s="34" t="s">
        <v>604</v>
      </c>
      <c r="U94" s="34" t="s">
        <v>604</v>
      </c>
      <c r="V94" s="35" t="s">
        <v>604</v>
      </c>
      <c r="W94" s="39">
        <v>1996</v>
      </c>
      <c r="X94" s="35" t="s">
        <v>899</v>
      </c>
      <c r="Y94" s="38"/>
      <c r="Z94" s="32" t="s">
        <v>1076</v>
      </c>
    </row>
    <row r="95" spans="1:26" hidden="1" x14ac:dyDescent="0.15">
      <c r="A95" s="27"/>
      <c r="B95" s="28"/>
      <c r="C95" s="29"/>
      <c r="D95" s="30" t="s">
        <v>1077</v>
      </c>
      <c r="E95" s="31" t="s">
        <v>164</v>
      </c>
      <c r="F95" s="31" t="s">
        <v>165</v>
      </c>
      <c r="G95" s="41">
        <v>1.6220000000000001</v>
      </c>
      <c r="H95" s="33" t="s">
        <v>604</v>
      </c>
      <c r="I95" s="34" t="s">
        <v>604</v>
      </c>
      <c r="J95" s="35"/>
      <c r="K95" s="36" t="s">
        <v>604</v>
      </c>
      <c r="L95" s="34"/>
      <c r="M95" s="34"/>
      <c r="N95" s="34"/>
      <c r="O95" s="34"/>
      <c r="P95" s="34"/>
      <c r="Q95" s="35"/>
      <c r="R95" s="36" t="s">
        <v>604</v>
      </c>
      <c r="S95" s="34" t="s">
        <v>604</v>
      </c>
      <c r="T95" s="34" t="s">
        <v>604</v>
      </c>
      <c r="U95" s="34" t="s">
        <v>604</v>
      </c>
      <c r="V95" s="35" t="s">
        <v>604</v>
      </c>
      <c r="W95" s="39">
        <v>1996</v>
      </c>
      <c r="X95" s="35" t="s">
        <v>912</v>
      </c>
      <c r="Y95" s="38"/>
      <c r="Z95" s="32" t="s">
        <v>1078</v>
      </c>
    </row>
    <row r="96" spans="1:26" hidden="1" x14ac:dyDescent="0.15">
      <c r="A96" s="27"/>
      <c r="B96" s="28"/>
      <c r="C96" s="29"/>
      <c r="D96" s="30" t="s">
        <v>1079</v>
      </c>
      <c r="E96" s="31" t="s">
        <v>166</v>
      </c>
      <c r="F96" s="31" t="s">
        <v>167</v>
      </c>
      <c r="G96" s="41">
        <v>2.431</v>
      </c>
      <c r="H96" s="33" t="s">
        <v>604</v>
      </c>
      <c r="I96" s="34" t="s">
        <v>604</v>
      </c>
      <c r="J96" s="35"/>
      <c r="K96" s="36" t="s">
        <v>604</v>
      </c>
      <c r="L96" s="34"/>
      <c r="M96" s="34"/>
      <c r="N96" s="34"/>
      <c r="O96" s="34"/>
      <c r="P96" s="34"/>
      <c r="Q96" s="35"/>
      <c r="R96" s="36" t="s">
        <v>604</v>
      </c>
      <c r="S96" s="34" t="s">
        <v>604</v>
      </c>
      <c r="T96" s="34" t="s">
        <v>604</v>
      </c>
      <c r="U96" s="34" t="s">
        <v>604</v>
      </c>
      <c r="V96" s="35" t="s">
        <v>604</v>
      </c>
      <c r="W96" s="39">
        <v>1996</v>
      </c>
      <c r="X96" s="35" t="s">
        <v>1081</v>
      </c>
      <c r="Y96" s="38"/>
      <c r="Z96" s="32" t="s">
        <v>1080</v>
      </c>
    </row>
    <row r="97" spans="1:26" hidden="1" x14ac:dyDescent="0.15">
      <c r="A97" s="27"/>
      <c r="B97" s="28"/>
      <c r="C97" s="29"/>
      <c r="D97" s="30" t="s">
        <v>1082</v>
      </c>
      <c r="E97" s="31" t="s">
        <v>168</v>
      </c>
      <c r="F97" s="31" t="s">
        <v>169</v>
      </c>
      <c r="G97" s="41">
        <v>1.6</v>
      </c>
      <c r="H97" s="33" t="s">
        <v>604</v>
      </c>
      <c r="I97" s="34" t="s">
        <v>604</v>
      </c>
      <c r="J97" s="35" t="s">
        <v>604</v>
      </c>
      <c r="K97" s="36"/>
      <c r="L97" s="34"/>
      <c r="M97" s="34"/>
      <c r="N97" s="34" t="s">
        <v>604</v>
      </c>
      <c r="O97" s="34"/>
      <c r="P97" s="34" t="s">
        <v>604</v>
      </c>
      <c r="Q97" s="35" t="s">
        <v>604</v>
      </c>
      <c r="R97" s="36" t="s">
        <v>604</v>
      </c>
      <c r="S97" s="34" t="s">
        <v>604</v>
      </c>
      <c r="T97" s="34" t="s">
        <v>604</v>
      </c>
      <c r="U97" s="34" t="s">
        <v>604</v>
      </c>
      <c r="V97" s="35" t="s">
        <v>604</v>
      </c>
      <c r="W97" s="39">
        <v>1996</v>
      </c>
      <c r="X97" s="35" t="s">
        <v>1084</v>
      </c>
      <c r="Y97" s="38"/>
      <c r="Z97" s="32" t="s">
        <v>1083</v>
      </c>
    </row>
    <row r="98" spans="1:26" hidden="1" x14ac:dyDescent="0.15">
      <c r="A98" s="27"/>
      <c r="B98" s="28"/>
      <c r="C98" s="29"/>
      <c r="D98" s="30" t="s">
        <v>1085</v>
      </c>
      <c r="E98" s="31" t="s">
        <v>170</v>
      </c>
      <c r="F98" s="31" t="s">
        <v>171</v>
      </c>
      <c r="G98" s="46">
        <v>0.81399999999999995</v>
      </c>
      <c r="H98" s="33" t="s">
        <v>604</v>
      </c>
      <c r="I98" s="34"/>
      <c r="J98" s="35" t="s">
        <v>604</v>
      </c>
      <c r="K98" s="36"/>
      <c r="L98" s="34"/>
      <c r="M98" s="34"/>
      <c r="N98" s="34"/>
      <c r="O98" s="34" t="s">
        <v>604</v>
      </c>
      <c r="P98" s="34"/>
      <c r="Q98" s="35" t="s">
        <v>604</v>
      </c>
      <c r="R98" s="36" t="s">
        <v>604</v>
      </c>
      <c r="S98" s="34" t="s">
        <v>604</v>
      </c>
      <c r="T98" s="34" t="s">
        <v>604</v>
      </c>
      <c r="U98" s="34" t="s">
        <v>604</v>
      </c>
      <c r="V98" s="35" t="s">
        <v>604</v>
      </c>
      <c r="W98" s="39">
        <v>1997</v>
      </c>
      <c r="X98" s="35" t="s">
        <v>852</v>
      </c>
      <c r="Y98" s="38"/>
      <c r="Z98" s="32" t="s">
        <v>1086</v>
      </c>
    </row>
    <row r="99" spans="1:26" hidden="1" x14ac:dyDescent="0.15">
      <c r="A99" s="27"/>
      <c r="B99" s="28"/>
      <c r="C99" s="29"/>
      <c r="D99" s="30" t="s">
        <v>174</v>
      </c>
      <c r="E99" s="31" t="s">
        <v>172</v>
      </c>
      <c r="F99" s="31" t="s">
        <v>173</v>
      </c>
      <c r="G99" s="46">
        <v>2.0619999999999998</v>
      </c>
      <c r="H99" s="33" t="s">
        <v>604</v>
      </c>
      <c r="I99" s="34"/>
      <c r="J99" s="35" t="s">
        <v>604</v>
      </c>
      <c r="K99" s="36"/>
      <c r="L99" s="34"/>
      <c r="M99" s="34"/>
      <c r="N99" s="34" t="s">
        <v>604</v>
      </c>
      <c r="O99" s="34"/>
      <c r="P99" s="34"/>
      <c r="Q99" s="35"/>
      <c r="R99" s="36" t="s">
        <v>604</v>
      </c>
      <c r="S99" s="34" t="s">
        <v>604</v>
      </c>
      <c r="T99" s="34" t="s">
        <v>604</v>
      </c>
      <c r="U99" s="34" t="s">
        <v>604</v>
      </c>
      <c r="V99" s="35" t="s">
        <v>604</v>
      </c>
      <c r="W99" s="39">
        <v>1996</v>
      </c>
      <c r="X99" s="35" t="s">
        <v>916</v>
      </c>
      <c r="Y99" s="38"/>
      <c r="Z99" s="32" t="s">
        <v>1087</v>
      </c>
    </row>
    <row r="100" spans="1:26" hidden="1" x14ac:dyDescent="0.15">
      <c r="A100" s="27"/>
      <c r="B100" s="28" t="s">
        <v>604</v>
      </c>
      <c r="C100" s="29"/>
      <c r="D100" s="50" t="s">
        <v>1088</v>
      </c>
      <c r="E100" s="48" t="s">
        <v>773</v>
      </c>
      <c r="F100" s="53" t="s">
        <v>1089</v>
      </c>
      <c r="G100" s="54"/>
      <c r="H100" s="55"/>
      <c r="I100" s="28"/>
      <c r="J100" s="29"/>
      <c r="K100" s="27"/>
      <c r="L100" s="28"/>
      <c r="M100" s="28"/>
      <c r="N100" s="28"/>
      <c r="O100" s="28"/>
      <c r="P100" s="28"/>
      <c r="Q100" s="29"/>
      <c r="R100" s="51"/>
      <c r="S100" s="56"/>
      <c r="T100" s="56"/>
      <c r="U100" s="56"/>
      <c r="V100" s="57"/>
      <c r="W100" s="37">
        <v>2013</v>
      </c>
      <c r="X100" s="122" t="s">
        <v>1091</v>
      </c>
      <c r="Y100" s="38"/>
      <c r="Z100" s="32" t="s">
        <v>1090</v>
      </c>
    </row>
    <row r="101" spans="1:26" hidden="1" x14ac:dyDescent="0.15">
      <c r="A101" s="27"/>
      <c r="B101" s="28"/>
      <c r="C101" s="29"/>
      <c r="D101" s="30" t="s">
        <v>177</v>
      </c>
      <c r="E101" s="31" t="s">
        <v>175</v>
      </c>
      <c r="F101" s="31" t="s">
        <v>176</v>
      </c>
      <c r="G101" s="41">
        <v>1.804</v>
      </c>
      <c r="H101" s="33" t="s">
        <v>604</v>
      </c>
      <c r="I101" s="34" t="s">
        <v>604</v>
      </c>
      <c r="J101" s="35"/>
      <c r="K101" s="36" t="s">
        <v>604</v>
      </c>
      <c r="L101" s="34"/>
      <c r="M101" s="34"/>
      <c r="N101" s="34"/>
      <c r="O101" s="34"/>
      <c r="P101" s="34"/>
      <c r="Q101" s="35"/>
      <c r="R101" s="36" t="s">
        <v>604</v>
      </c>
      <c r="S101" s="34" t="s">
        <v>604</v>
      </c>
      <c r="T101" s="34" t="s">
        <v>604</v>
      </c>
      <c r="U101" s="34" t="s">
        <v>604</v>
      </c>
      <c r="V101" s="35" t="s">
        <v>604</v>
      </c>
      <c r="W101" s="39">
        <v>1996</v>
      </c>
      <c r="X101" s="35" t="s">
        <v>1093</v>
      </c>
      <c r="Y101" s="38"/>
      <c r="Z101" s="32" t="s">
        <v>1092</v>
      </c>
    </row>
    <row r="102" spans="1:26" hidden="1" x14ac:dyDescent="0.15">
      <c r="A102" s="27"/>
      <c r="B102" s="28"/>
      <c r="C102" s="29"/>
      <c r="D102" s="30" t="s">
        <v>622</v>
      </c>
      <c r="E102" s="31" t="s">
        <v>771</v>
      </c>
      <c r="F102" s="31" t="s">
        <v>772</v>
      </c>
      <c r="G102" s="41">
        <v>3.72</v>
      </c>
      <c r="H102" s="33" t="s">
        <v>604</v>
      </c>
      <c r="I102" s="34" t="s">
        <v>604</v>
      </c>
      <c r="J102" s="35"/>
      <c r="K102" s="36"/>
      <c r="L102" s="34"/>
      <c r="M102" s="34"/>
      <c r="N102" s="34"/>
      <c r="O102" s="34"/>
      <c r="P102" s="34" t="s">
        <v>604</v>
      </c>
      <c r="Q102" s="35"/>
      <c r="R102" s="37"/>
      <c r="S102" s="34" t="s">
        <v>604</v>
      </c>
      <c r="T102" s="34" t="s">
        <v>604</v>
      </c>
      <c r="U102" s="34" t="s">
        <v>604</v>
      </c>
      <c r="V102" s="35" t="s">
        <v>604</v>
      </c>
      <c r="W102" s="47">
        <v>1996</v>
      </c>
      <c r="X102" s="35" t="s">
        <v>973</v>
      </c>
      <c r="Y102" s="38"/>
      <c r="Z102" s="32" t="s">
        <v>1094</v>
      </c>
    </row>
    <row r="103" spans="1:26" hidden="1" x14ac:dyDescent="0.15">
      <c r="A103" s="27"/>
      <c r="B103" s="28"/>
      <c r="C103" s="29"/>
      <c r="D103" s="30" t="s">
        <v>625</v>
      </c>
      <c r="E103" s="48" t="s">
        <v>773</v>
      </c>
      <c r="F103" s="48" t="s">
        <v>774</v>
      </c>
      <c r="G103" s="41">
        <v>1.7649999999999999</v>
      </c>
      <c r="H103" s="33" t="s">
        <v>604</v>
      </c>
      <c r="I103" s="34" t="s">
        <v>604</v>
      </c>
      <c r="J103" s="29"/>
      <c r="K103" s="27"/>
      <c r="L103" s="28"/>
      <c r="M103" s="28"/>
      <c r="N103" s="28"/>
      <c r="O103" s="28"/>
      <c r="P103" s="34" t="s">
        <v>604</v>
      </c>
      <c r="Q103" s="29"/>
      <c r="R103" s="65"/>
      <c r="S103" s="34" t="s">
        <v>604</v>
      </c>
      <c r="T103" s="34" t="s">
        <v>604</v>
      </c>
      <c r="U103" s="34" t="s">
        <v>604</v>
      </c>
      <c r="V103" s="35" t="s">
        <v>604</v>
      </c>
      <c r="W103" s="47">
        <v>1996</v>
      </c>
      <c r="X103" s="49" t="s">
        <v>874</v>
      </c>
      <c r="Y103" s="38"/>
      <c r="Z103" s="32" t="s">
        <v>1095</v>
      </c>
    </row>
    <row r="104" spans="1:26" hidden="1" x14ac:dyDescent="0.15">
      <c r="A104" s="27"/>
      <c r="B104" s="28"/>
      <c r="C104" s="29"/>
      <c r="D104" s="30" t="s">
        <v>626</v>
      </c>
      <c r="E104" s="31" t="s">
        <v>775</v>
      </c>
      <c r="F104" s="31" t="s">
        <v>776</v>
      </c>
      <c r="G104" s="41">
        <v>12.198</v>
      </c>
      <c r="H104" s="33" t="s">
        <v>604</v>
      </c>
      <c r="I104" s="34" t="s">
        <v>604</v>
      </c>
      <c r="J104" s="35"/>
      <c r="K104" s="36"/>
      <c r="L104" s="34"/>
      <c r="M104" s="34"/>
      <c r="N104" s="34"/>
      <c r="O104" s="34"/>
      <c r="P104" s="34" t="s">
        <v>604</v>
      </c>
      <c r="Q104" s="35"/>
      <c r="R104" s="37"/>
      <c r="S104" s="34" t="s">
        <v>604</v>
      </c>
      <c r="T104" s="34" t="s">
        <v>604</v>
      </c>
      <c r="U104" s="34" t="s">
        <v>604</v>
      </c>
      <c r="V104" s="35" t="s">
        <v>604</v>
      </c>
      <c r="W104" s="47">
        <v>1996</v>
      </c>
      <c r="X104" s="35" t="s">
        <v>1097</v>
      </c>
      <c r="Y104" s="38"/>
      <c r="Z104" s="32" t="s">
        <v>1096</v>
      </c>
    </row>
    <row r="105" spans="1:26" hidden="1" x14ac:dyDescent="0.15">
      <c r="A105" s="27"/>
      <c r="B105" s="28"/>
      <c r="C105" s="29"/>
      <c r="D105" s="30" t="s">
        <v>627</v>
      </c>
      <c r="E105" s="48" t="s">
        <v>773</v>
      </c>
      <c r="F105" s="48" t="s">
        <v>777</v>
      </c>
      <c r="G105" s="41">
        <v>3.2989999999999999</v>
      </c>
      <c r="H105" s="33" t="s">
        <v>604</v>
      </c>
      <c r="I105" s="34" t="s">
        <v>604</v>
      </c>
      <c r="J105" s="29"/>
      <c r="K105" s="27"/>
      <c r="L105" s="28"/>
      <c r="M105" s="28"/>
      <c r="N105" s="28"/>
      <c r="O105" s="28"/>
      <c r="P105" s="34" t="s">
        <v>604</v>
      </c>
      <c r="Q105" s="29"/>
      <c r="R105" s="37"/>
      <c r="S105" s="34" t="s">
        <v>604</v>
      </c>
      <c r="T105" s="34" t="s">
        <v>604</v>
      </c>
      <c r="U105" s="34" t="s">
        <v>604</v>
      </c>
      <c r="V105" s="35" t="s">
        <v>604</v>
      </c>
      <c r="W105" s="47">
        <v>2001</v>
      </c>
      <c r="X105" s="35" t="s">
        <v>852</v>
      </c>
      <c r="Y105" s="38"/>
      <c r="Z105" s="32" t="s">
        <v>1098</v>
      </c>
    </row>
    <row r="106" spans="1:26" hidden="1" x14ac:dyDescent="0.15">
      <c r="A106" s="27"/>
      <c r="B106" s="28"/>
      <c r="C106" s="29"/>
      <c r="D106" s="64" t="s">
        <v>1099</v>
      </c>
      <c r="E106" s="72" t="s">
        <v>748</v>
      </c>
      <c r="F106" s="72" t="s">
        <v>749</v>
      </c>
      <c r="G106" s="46">
        <v>0.84099999999999997</v>
      </c>
      <c r="H106" s="33" t="s">
        <v>604</v>
      </c>
      <c r="I106" s="28"/>
      <c r="J106" s="35" t="s">
        <v>604</v>
      </c>
      <c r="K106" s="27"/>
      <c r="L106" s="28"/>
      <c r="M106" s="28"/>
      <c r="N106" s="34" t="s">
        <v>604</v>
      </c>
      <c r="O106" s="28"/>
      <c r="P106" s="28"/>
      <c r="Q106" s="29"/>
      <c r="R106" s="37"/>
      <c r="S106" s="31"/>
      <c r="T106" s="34" t="s">
        <v>604</v>
      </c>
      <c r="U106" s="34" t="s">
        <v>604</v>
      </c>
      <c r="V106" s="35" t="s">
        <v>604</v>
      </c>
      <c r="W106" s="51">
        <v>2005</v>
      </c>
      <c r="X106" s="35" t="s">
        <v>852</v>
      </c>
      <c r="Y106" s="38"/>
      <c r="Z106" s="32" t="s">
        <v>1100</v>
      </c>
    </row>
    <row r="107" spans="1:26" hidden="1" x14ac:dyDescent="0.15">
      <c r="A107" s="27"/>
      <c r="B107" s="28"/>
      <c r="C107" s="29"/>
      <c r="D107" s="30" t="s">
        <v>1101</v>
      </c>
      <c r="E107" s="31" t="s">
        <v>178</v>
      </c>
      <c r="F107" s="31" t="s">
        <v>179</v>
      </c>
      <c r="G107" s="41">
        <v>2.2320000000000002</v>
      </c>
      <c r="H107" s="33" t="s">
        <v>604</v>
      </c>
      <c r="I107" s="34" t="s">
        <v>604</v>
      </c>
      <c r="J107" s="35"/>
      <c r="K107" s="36"/>
      <c r="L107" s="34"/>
      <c r="M107" s="34"/>
      <c r="N107" s="34"/>
      <c r="O107" s="34"/>
      <c r="P107" s="34" t="s">
        <v>604</v>
      </c>
      <c r="Q107" s="35"/>
      <c r="R107" s="36" t="s">
        <v>604</v>
      </c>
      <c r="S107" s="34" t="s">
        <v>604</v>
      </c>
      <c r="T107" s="34" t="s">
        <v>604</v>
      </c>
      <c r="U107" s="34" t="s">
        <v>604</v>
      </c>
      <c r="V107" s="35" t="s">
        <v>604</v>
      </c>
      <c r="W107" s="39">
        <v>1996</v>
      </c>
      <c r="X107" s="35" t="s">
        <v>1103</v>
      </c>
      <c r="Y107" s="38"/>
      <c r="Z107" s="32" t="s">
        <v>1102</v>
      </c>
    </row>
    <row r="108" spans="1:26" hidden="1" x14ac:dyDescent="0.15">
      <c r="A108" s="27"/>
      <c r="B108" s="28"/>
      <c r="C108" s="29"/>
      <c r="D108" s="30" t="s">
        <v>1104</v>
      </c>
      <c r="E108" s="31" t="s">
        <v>180</v>
      </c>
      <c r="F108" s="31" t="s">
        <v>181</v>
      </c>
      <c r="G108" s="32"/>
      <c r="H108" s="33" t="s">
        <v>604</v>
      </c>
      <c r="I108" s="34"/>
      <c r="J108" s="35" t="s">
        <v>604</v>
      </c>
      <c r="K108" s="36"/>
      <c r="L108" s="34"/>
      <c r="M108" s="34"/>
      <c r="N108" s="34"/>
      <c r="O108" s="34" t="s">
        <v>604</v>
      </c>
      <c r="P108" s="34"/>
      <c r="Q108" s="35"/>
      <c r="R108" s="36" t="s">
        <v>604</v>
      </c>
      <c r="S108" s="34" t="s">
        <v>604</v>
      </c>
      <c r="T108" s="34" t="s">
        <v>604</v>
      </c>
      <c r="U108" s="34" t="s">
        <v>604</v>
      </c>
      <c r="V108" s="35" t="s">
        <v>604</v>
      </c>
      <c r="W108" s="39">
        <v>1996</v>
      </c>
      <c r="X108" s="35" t="s">
        <v>1106</v>
      </c>
      <c r="Y108" s="38"/>
      <c r="Z108" s="32" t="s">
        <v>1105</v>
      </c>
    </row>
    <row r="109" spans="1:26" hidden="1" x14ac:dyDescent="0.15">
      <c r="A109" s="27"/>
      <c r="B109" s="28"/>
      <c r="C109" s="29"/>
      <c r="D109" s="30" t="s">
        <v>184</v>
      </c>
      <c r="E109" s="31" t="s">
        <v>182</v>
      </c>
      <c r="F109" s="31" t="s">
        <v>183</v>
      </c>
      <c r="G109" s="46">
        <v>0.27100000000000002</v>
      </c>
      <c r="H109" s="33" t="s">
        <v>604</v>
      </c>
      <c r="I109" s="34"/>
      <c r="J109" s="35" t="s">
        <v>604</v>
      </c>
      <c r="K109" s="36"/>
      <c r="L109" s="34"/>
      <c r="M109" s="34"/>
      <c r="N109" s="34"/>
      <c r="O109" s="34" t="s">
        <v>604</v>
      </c>
      <c r="P109" s="34"/>
      <c r="Q109" s="35"/>
      <c r="R109" s="36" t="s">
        <v>604</v>
      </c>
      <c r="S109" s="34" t="s">
        <v>604</v>
      </c>
      <c r="T109" s="34" t="s">
        <v>604</v>
      </c>
      <c r="U109" s="34" t="s">
        <v>604</v>
      </c>
      <c r="V109" s="35" t="s">
        <v>604</v>
      </c>
      <c r="W109" s="39">
        <v>1996</v>
      </c>
      <c r="X109" s="35" t="s">
        <v>911</v>
      </c>
      <c r="Y109" s="38"/>
      <c r="Z109" s="32" t="s">
        <v>1107</v>
      </c>
    </row>
    <row r="110" spans="1:26" ht="22.5" hidden="1" x14ac:dyDescent="0.15">
      <c r="A110" s="27"/>
      <c r="B110" s="28"/>
      <c r="C110" s="29"/>
      <c r="D110" s="30" t="s">
        <v>187</v>
      </c>
      <c r="E110" s="31" t="s">
        <v>185</v>
      </c>
      <c r="F110" s="31" t="s">
        <v>186</v>
      </c>
      <c r="G110" s="32"/>
      <c r="H110" s="33" t="s">
        <v>604</v>
      </c>
      <c r="I110" s="34"/>
      <c r="J110" s="35" t="s">
        <v>604</v>
      </c>
      <c r="K110" s="36"/>
      <c r="L110" s="34"/>
      <c r="M110" s="34"/>
      <c r="N110" s="34"/>
      <c r="O110" s="34" t="s">
        <v>604</v>
      </c>
      <c r="P110" s="34"/>
      <c r="Q110" s="35"/>
      <c r="R110" s="36" t="s">
        <v>604</v>
      </c>
      <c r="S110" s="34" t="s">
        <v>604</v>
      </c>
      <c r="T110" s="34" t="s">
        <v>604</v>
      </c>
      <c r="U110" s="34" t="s">
        <v>604</v>
      </c>
      <c r="V110" s="35" t="s">
        <v>604</v>
      </c>
      <c r="W110" s="39">
        <v>1996</v>
      </c>
      <c r="X110" s="35" t="s">
        <v>1109</v>
      </c>
      <c r="Y110" s="38" t="s">
        <v>1756</v>
      </c>
      <c r="Z110" s="32" t="s">
        <v>1108</v>
      </c>
    </row>
    <row r="111" spans="1:26" hidden="1" x14ac:dyDescent="0.15">
      <c r="A111" s="27"/>
      <c r="B111" s="28"/>
      <c r="C111" s="29" t="s">
        <v>604</v>
      </c>
      <c r="D111" s="50" t="s">
        <v>1110</v>
      </c>
      <c r="E111" s="69" t="s">
        <v>600</v>
      </c>
      <c r="F111" s="69" t="s">
        <v>601</v>
      </c>
      <c r="G111" s="73"/>
      <c r="H111" s="33" t="s">
        <v>604</v>
      </c>
      <c r="I111" s="28"/>
      <c r="J111" s="35" t="s">
        <v>604</v>
      </c>
      <c r="K111" s="27"/>
      <c r="L111" s="28"/>
      <c r="M111" s="28"/>
      <c r="N111" s="28"/>
      <c r="O111" s="34" t="s">
        <v>604</v>
      </c>
      <c r="P111" s="28"/>
      <c r="Q111" s="70"/>
      <c r="R111" s="36" t="s">
        <v>604</v>
      </c>
      <c r="S111" s="34" t="s">
        <v>604</v>
      </c>
      <c r="T111" s="34" t="s">
        <v>604</v>
      </c>
      <c r="U111" s="34" t="s">
        <v>604</v>
      </c>
      <c r="V111" s="35" t="s">
        <v>604</v>
      </c>
      <c r="W111" s="74">
        <v>1996</v>
      </c>
      <c r="X111" s="123" t="s">
        <v>1112</v>
      </c>
      <c r="Y111" s="38" t="s">
        <v>1772</v>
      </c>
      <c r="Z111" s="32" t="s">
        <v>1111</v>
      </c>
    </row>
    <row r="112" spans="1:26" hidden="1" x14ac:dyDescent="0.15">
      <c r="A112" s="27"/>
      <c r="B112" s="28" t="s">
        <v>604</v>
      </c>
      <c r="C112" s="29"/>
      <c r="D112" s="50" t="s">
        <v>1113</v>
      </c>
      <c r="E112" s="48" t="s">
        <v>773</v>
      </c>
      <c r="F112" s="53" t="s">
        <v>1114</v>
      </c>
      <c r="G112" s="54"/>
      <c r="H112" s="55"/>
      <c r="I112" s="28"/>
      <c r="J112" s="29"/>
      <c r="K112" s="27"/>
      <c r="L112" s="28"/>
      <c r="M112" s="28"/>
      <c r="N112" s="28"/>
      <c r="O112" s="28"/>
      <c r="P112" s="28"/>
      <c r="Q112" s="29"/>
      <c r="R112" s="37"/>
      <c r="S112" s="31"/>
      <c r="T112" s="31"/>
      <c r="U112" s="31"/>
      <c r="V112" s="32"/>
      <c r="W112" s="51">
        <v>2013</v>
      </c>
      <c r="X112" s="35" t="s">
        <v>852</v>
      </c>
      <c r="Y112" s="38"/>
      <c r="Z112" s="32" t="s">
        <v>1115</v>
      </c>
    </row>
    <row r="113" spans="1:27" hidden="1" x14ac:dyDescent="0.15">
      <c r="A113" s="27"/>
      <c r="B113" s="28" t="s">
        <v>604</v>
      </c>
      <c r="C113" s="29"/>
      <c r="D113" s="50" t="s">
        <v>1116</v>
      </c>
      <c r="E113" s="48" t="s">
        <v>773</v>
      </c>
      <c r="F113" s="53" t="s">
        <v>1117</v>
      </c>
      <c r="G113" s="54"/>
      <c r="H113" s="55"/>
      <c r="I113" s="28"/>
      <c r="J113" s="29"/>
      <c r="K113" s="27"/>
      <c r="L113" s="28"/>
      <c r="M113" s="28"/>
      <c r="N113" s="28"/>
      <c r="O113" s="28"/>
      <c r="P113" s="28"/>
      <c r="Q113" s="29"/>
      <c r="R113" s="51"/>
      <c r="S113" s="56"/>
      <c r="T113" s="56"/>
      <c r="U113" s="56"/>
      <c r="V113" s="57"/>
      <c r="W113" s="51">
        <v>2009</v>
      </c>
      <c r="X113" s="122" t="s">
        <v>1119</v>
      </c>
      <c r="Y113" s="38"/>
      <c r="Z113" s="32" t="s">
        <v>1118</v>
      </c>
    </row>
    <row r="114" spans="1:27" hidden="1" x14ac:dyDescent="0.15">
      <c r="A114" s="27"/>
      <c r="B114" s="28"/>
      <c r="C114" s="29"/>
      <c r="D114" s="30" t="s">
        <v>1120</v>
      </c>
      <c r="E114" s="48" t="s">
        <v>188</v>
      </c>
      <c r="F114" s="48" t="s">
        <v>189</v>
      </c>
      <c r="G114" s="46">
        <v>2.4140000000000001</v>
      </c>
      <c r="H114" s="33" t="s">
        <v>604</v>
      </c>
      <c r="I114" s="34" t="s">
        <v>604</v>
      </c>
      <c r="J114" s="29"/>
      <c r="K114" s="27"/>
      <c r="L114" s="28"/>
      <c r="M114" s="34" t="s">
        <v>604</v>
      </c>
      <c r="N114" s="28"/>
      <c r="O114" s="28"/>
      <c r="P114" s="28"/>
      <c r="Q114" s="29"/>
      <c r="R114" s="36" t="s">
        <v>604</v>
      </c>
      <c r="S114" s="34" t="s">
        <v>604</v>
      </c>
      <c r="T114" s="34" t="s">
        <v>604</v>
      </c>
      <c r="U114" s="34" t="s">
        <v>604</v>
      </c>
      <c r="V114" s="35" t="s">
        <v>604</v>
      </c>
      <c r="W114" s="39">
        <v>1996</v>
      </c>
      <c r="X114" s="35" t="s">
        <v>1122</v>
      </c>
      <c r="Y114" s="38"/>
      <c r="Z114" s="32" t="s">
        <v>1121</v>
      </c>
    </row>
    <row r="115" spans="1:27" hidden="1" x14ac:dyDescent="0.15">
      <c r="A115" s="27"/>
      <c r="B115" s="28"/>
      <c r="C115" s="29"/>
      <c r="D115" s="30" t="s">
        <v>192</v>
      </c>
      <c r="E115" s="31" t="s">
        <v>190</v>
      </c>
      <c r="F115" s="31" t="s">
        <v>191</v>
      </c>
      <c r="G115" s="46">
        <v>0.38200000000000001</v>
      </c>
      <c r="H115" s="33" t="s">
        <v>604</v>
      </c>
      <c r="I115" s="34"/>
      <c r="J115" s="35" t="s">
        <v>604</v>
      </c>
      <c r="K115" s="36"/>
      <c r="L115" s="34"/>
      <c r="M115" s="34"/>
      <c r="N115" s="34"/>
      <c r="O115" s="34" t="s">
        <v>604</v>
      </c>
      <c r="P115" s="34"/>
      <c r="Q115" s="35"/>
      <c r="R115" s="36" t="s">
        <v>604</v>
      </c>
      <c r="S115" s="34" t="s">
        <v>604</v>
      </c>
      <c r="T115" s="34" t="s">
        <v>604</v>
      </c>
      <c r="U115" s="34" t="s">
        <v>604</v>
      </c>
      <c r="V115" s="35" t="s">
        <v>604</v>
      </c>
      <c r="W115" s="39">
        <v>1996</v>
      </c>
      <c r="X115" s="35" t="s">
        <v>939</v>
      </c>
      <c r="Y115" s="38"/>
      <c r="Z115" s="32" t="s">
        <v>1123</v>
      </c>
    </row>
    <row r="116" spans="1:27" hidden="1" x14ac:dyDescent="0.15">
      <c r="A116" s="27"/>
      <c r="B116" s="28"/>
      <c r="C116" s="29"/>
      <c r="D116" s="75" t="s">
        <v>1124</v>
      </c>
      <c r="E116" s="31" t="s">
        <v>1125</v>
      </c>
      <c r="F116" s="31" t="s">
        <v>1126</v>
      </c>
      <c r="G116" s="32"/>
      <c r="H116" s="55"/>
      <c r="I116" s="28"/>
      <c r="J116" s="29"/>
      <c r="K116" s="27"/>
      <c r="L116" s="28"/>
      <c r="M116" s="28"/>
      <c r="N116" s="28"/>
      <c r="O116" s="28"/>
      <c r="P116" s="28"/>
      <c r="Q116" s="29"/>
      <c r="R116" s="37"/>
      <c r="S116" s="31"/>
      <c r="T116" s="31"/>
      <c r="U116" s="31"/>
      <c r="V116" s="32"/>
      <c r="W116" s="37">
        <v>2015</v>
      </c>
      <c r="X116" s="35" t="s">
        <v>852</v>
      </c>
      <c r="Y116" s="38" t="s">
        <v>1128</v>
      </c>
      <c r="Z116" s="32" t="s">
        <v>1127</v>
      </c>
    </row>
    <row r="117" spans="1:27" x14ac:dyDescent="0.15">
      <c r="A117" s="27"/>
      <c r="B117" s="28"/>
      <c r="C117" s="29"/>
      <c r="D117" s="30" t="s">
        <v>197</v>
      </c>
      <c r="E117" s="31" t="s">
        <v>195</v>
      </c>
      <c r="F117" s="31" t="s">
        <v>196</v>
      </c>
      <c r="G117" s="41">
        <v>3.1120000000000001</v>
      </c>
      <c r="H117" s="33" t="s">
        <v>604</v>
      </c>
      <c r="I117" s="34" t="s">
        <v>604</v>
      </c>
      <c r="J117" s="35"/>
      <c r="K117" s="36" t="s">
        <v>604</v>
      </c>
      <c r="L117" s="34"/>
      <c r="M117" s="34"/>
      <c r="N117" s="34"/>
      <c r="O117" s="34"/>
      <c r="P117" s="34" t="s">
        <v>604</v>
      </c>
      <c r="Q117" s="35"/>
      <c r="R117" s="36" t="s">
        <v>604</v>
      </c>
      <c r="S117" s="34" t="s">
        <v>604</v>
      </c>
      <c r="T117" s="34" t="s">
        <v>604</v>
      </c>
      <c r="U117" s="34" t="s">
        <v>604</v>
      </c>
      <c r="V117" s="35" t="s">
        <v>604</v>
      </c>
      <c r="W117" s="39">
        <v>1996</v>
      </c>
      <c r="X117" s="35" t="s">
        <v>1081</v>
      </c>
      <c r="Y117" s="38"/>
      <c r="Z117" s="32" t="s">
        <v>1129</v>
      </c>
      <c r="AA117" s="178" t="e">
        <f>VLOOKUP(F117,#REF!,7,FALSE)</f>
        <v>#REF!</v>
      </c>
    </row>
    <row r="118" spans="1:27" hidden="1" x14ac:dyDescent="0.15">
      <c r="A118" s="27"/>
      <c r="B118" s="28"/>
      <c r="C118" s="29"/>
      <c r="D118" s="30" t="s">
        <v>1130</v>
      </c>
      <c r="E118" s="31" t="s">
        <v>198</v>
      </c>
      <c r="F118" s="31" t="s">
        <v>199</v>
      </c>
      <c r="G118" s="41">
        <v>1</v>
      </c>
      <c r="H118" s="33" t="s">
        <v>604</v>
      </c>
      <c r="I118" s="34" t="s">
        <v>604</v>
      </c>
      <c r="J118" s="35" t="s">
        <v>604</v>
      </c>
      <c r="K118" s="36" t="s">
        <v>604</v>
      </c>
      <c r="L118" s="34"/>
      <c r="M118" s="34"/>
      <c r="N118" s="34" t="s">
        <v>604</v>
      </c>
      <c r="O118" s="34"/>
      <c r="P118" s="34"/>
      <c r="Q118" s="35"/>
      <c r="R118" s="36" t="s">
        <v>604</v>
      </c>
      <c r="S118" s="34" t="s">
        <v>604</v>
      </c>
      <c r="T118" s="34" t="s">
        <v>604</v>
      </c>
      <c r="U118" s="34" t="s">
        <v>604</v>
      </c>
      <c r="V118" s="35" t="s">
        <v>604</v>
      </c>
      <c r="W118" s="39">
        <v>1996</v>
      </c>
      <c r="X118" s="35" t="s">
        <v>973</v>
      </c>
      <c r="Y118" s="38"/>
      <c r="Z118" s="32" t="s">
        <v>1131</v>
      </c>
    </row>
    <row r="119" spans="1:27" hidden="1" x14ac:dyDescent="0.15">
      <c r="A119" s="27"/>
      <c r="B119" s="28"/>
      <c r="C119" s="29"/>
      <c r="D119" s="30" t="s">
        <v>202</v>
      </c>
      <c r="E119" s="31" t="s">
        <v>200</v>
      </c>
      <c r="F119" s="31" t="s">
        <v>201</v>
      </c>
      <c r="G119" s="41">
        <v>1.8160000000000001</v>
      </c>
      <c r="H119" s="33" t="s">
        <v>604</v>
      </c>
      <c r="I119" s="34" t="s">
        <v>604</v>
      </c>
      <c r="J119" s="35"/>
      <c r="K119" s="36" t="s">
        <v>604</v>
      </c>
      <c r="L119" s="34"/>
      <c r="M119" s="34"/>
      <c r="N119" s="34"/>
      <c r="O119" s="34"/>
      <c r="P119" s="34"/>
      <c r="Q119" s="35"/>
      <c r="R119" s="36" t="s">
        <v>604</v>
      </c>
      <c r="S119" s="34" t="s">
        <v>604</v>
      </c>
      <c r="T119" s="34" t="s">
        <v>604</v>
      </c>
      <c r="U119" s="34" t="s">
        <v>604</v>
      </c>
      <c r="V119" s="35" t="s">
        <v>604</v>
      </c>
      <c r="W119" s="39">
        <v>1996</v>
      </c>
      <c r="X119" s="35" t="s">
        <v>1020</v>
      </c>
      <c r="Y119" s="38"/>
      <c r="Z119" s="32" t="s">
        <v>1132</v>
      </c>
    </row>
    <row r="120" spans="1:27" hidden="1" x14ac:dyDescent="0.15">
      <c r="A120" s="27"/>
      <c r="B120" s="28"/>
      <c r="C120" s="29"/>
      <c r="D120" s="30" t="s">
        <v>1133</v>
      </c>
      <c r="E120" s="31" t="s">
        <v>203</v>
      </c>
      <c r="F120" s="31" t="s">
        <v>204</v>
      </c>
      <c r="G120" s="41">
        <v>2.3679999999999999</v>
      </c>
      <c r="H120" s="33" t="s">
        <v>604</v>
      </c>
      <c r="I120" s="34" t="s">
        <v>604</v>
      </c>
      <c r="J120" s="35"/>
      <c r="K120" s="36" t="s">
        <v>604</v>
      </c>
      <c r="L120" s="34"/>
      <c r="M120" s="34"/>
      <c r="N120" s="34"/>
      <c r="O120" s="34"/>
      <c r="P120" s="34"/>
      <c r="Q120" s="35"/>
      <c r="R120" s="36" t="s">
        <v>604</v>
      </c>
      <c r="S120" s="34" t="s">
        <v>604</v>
      </c>
      <c r="T120" s="34" t="s">
        <v>604</v>
      </c>
      <c r="U120" s="34" t="s">
        <v>604</v>
      </c>
      <c r="V120" s="35" t="s">
        <v>604</v>
      </c>
      <c r="W120" s="39">
        <v>1996</v>
      </c>
      <c r="X120" s="35" t="s">
        <v>1020</v>
      </c>
      <c r="Y120" s="38"/>
      <c r="Z120" s="32" t="s">
        <v>1134</v>
      </c>
    </row>
    <row r="121" spans="1:27" hidden="1" x14ac:dyDescent="0.15">
      <c r="A121" s="27"/>
      <c r="B121" s="28"/>
      <c r="C121" s="29"/>
      <c r="D121" s="30" t="s">
        <v>207</v>
      </c>
      <c r="E121" s="31" t="s">
        <v>205</v>
      </c>
      <c r="F121" s="31" t="s">
        <v>206</v>
      </c>
      <c r="G121" s="41">
        <v>1.722</v>
      </c>
      <c r="H121" s="33" t="s">
        <v>604</v>
      </c>
      <c r="I121" s="34" t="s">
        <v>604</v>
      </c>
      <c r="J121" s="35"/>
      <c r="K121" s="36" t="s">
        <v>604</v>
      </c>
      <c r="L121" s="34"/>
      <c r="M121" s="34"/>
      <c r="N121" s="34"/>
      <c r="O121" s="34"/>
      <c r="P121" s="34"/>
      <c r="Q121" s="35"/>
      <c r="R121" s="36" t="s">
        <v>604</v>
      </c>
      <c r="S121" s="34" t="s">
        <v>604</v>
      </c>
      <c r="T121" s="34" t="s">
        <v>604</v>
      </c>
      <c r="U121" s="34" t="s">
        <v>604</v>
      </c>
      <c r="V121" s="35" t="s">
        <v>604</v>
      </c>
      <c r="W121" s="39">
        <v>1996</v>
      </c>
      <c r="X121" s="35" t="s">
        <v>1020</v>
      </c>
      <c r="Y121" s="38"/>
      <c r="Z121" s="32" t="s">
        <v>1135</v>
      </c>
    </row>
    <row r="122" spans="1:27" hidden="1" x14ac:dyDescent="0.15">
      <c r="A122" s="27"/>
      <c r="B122" s="28"/>
      <c r="C122" s="29"/>
      <c r="D122" s="30" t="s">
        <v>210</v>
      </c>
      <c r="E122" s="31" t="s">
        <v>208</v>
      </c>
      <c r="F122" s="31" t="s">
        <v>209</v>
      </c>
      <c r="G122" s="46">
        <v>0.53800000000000003</v>
      </c>
      <c r="H122" s="33" t="s">
        <v>604</v>
      </c>
      <c r="I122" s="34"/>
      <c r="J122" s="35" t="s">
        <v>604</v>
      </c>
      <c r="K122" s="36"/>
      <c r="L122" s="34"/>
      <c r="M122" s="34"/>
      <c r="N122" s="34"/>
      <c r="O122" s="34" t="s">
        <v>604</v>
      </c>
      <c r="P122" s="34"/>
      <c r="Q122" s="35"/>
      <c r="R122" s="36" t="s">
        <v>604</v>
      </c>
      <c r="S122" s="34" t="s">
        <v>604</v>
      </c>
      <c r="T122" s="34" t="s">
        <v>604</v>
      </c>
      <c r="U122" s="34" t="s">
        <v>604</v>
      </c>
      <c r="V122" s="35" t="s">
        <v>604</v>
      </c>
      <c r="W122" s="39">
        <v>1996</v>
      </c>
      <c r="X122" s="35" t="s">
        <v>1137</v>
      </c>
      <c r="Y122" s="38"/>
      <c r="Z122" s="32" t="s">
        <v>1136</v>
      </c>
    </row>
    <row r="123" spans="1:27" hidden="1" x14ac:dyDescent="0.15">
      <c r="A123" s="27"/>
      <c r="B123" s="28"/>
      <c r="C123" s="29"/>
      <c r="D123" s="30" t="s">
        <v>1138</v>
      </c>
      <c r="E123" s="31" t="s">
        <v>211</v>
      </c>
      <c r="F123" s="31" t="s">
        <v>212</v>
      </c>
      <c r="G123" s="32"/>
      <c r="H123" s="33" t="s">
        <v>604</v>
      </c>
      <c r="I123" s="34"/>
      <c r="J123" s="35" t="s">
        <v>604</v>
      </c>
      <c r="K123" s="36"/>
      <c r="L123" s="34"/>
      <c r="M123" s="34"/>
      <c r="N123" s="34"/>
      <c r="O123" s="34" t="s">
        <v>604</v>
      </c>
      <c r="P123" s="34"/>
      <c r="Q123" s="35"/>
      <c r="R123" s="36" t="s">
        <v>604</v>
      </c>
      <c r="S123" s="34" t="s">
        <v>604</v>
      </c>
      <c r="T123" s="34" t="s">
        <v>604</v>
      </c>
      <c r="U123" s="34" t="s">
        <v>604</v>
      </c>
      <c r="V123" s="35" t="s">
        <v>604</v>
      </c>
      <c r="W123" s="39">
        <v>1996</v>
      </c>
      <c r="X123" s="35" t="s">
        <v>911</v>
      </c>
      <c r="Y123" s="38"/>
      <c r="Z123" s="32" t="s">
        <v>1139</v>
      </c>
    </row>
    <row r="124" spans="1:27" hidden="1" x14ac:dyDescent="0.15">
      <c r="A124" s="27" t="s">
        <v>604</v>
      </c>
      <c r="B124" s="28"/>
      <c r="C124" s="29"/>
      <c r="D124" s="39" t="s">
        <v>1140</v>
      </c>
      <c r="E124" s="52" t="s">
        <v>1141</v>
      </c>
      <c r="F124" s="52" t="s">
        <v>1142</v>
      </c>
      <c r="G124" s="46">
        <v>1.5489999999999999</v>
      </c>
      <c r="H124" s="33" t="s">
        <v>604</v>
      </c>
      <c r="I124" s="34" t="s">
        <v>604</v>
      </c>
      <c r="J124" s="35"/>
      <c r="K124" s="36"/>
      <c r="L124" s="34"/>
      <c r="M124" s="34"/>
      <c r="N124" s="34" t="s">
        <v>604</v>
      </c>
      <c r="O124" s="34"/>
      <c r="P124" s="34"/>
      <c r="Q124" s="35"/>
      <c r="R124" s="42"/>
      <c r="S124" s="43"/>
      <c r="T124" s="43"/>
      <c r="U124" s="43"/>
      <c r="V124" s="35" t="s">
        <v>604</v>
      </c>
      <c r="W124" s="39" t="s">
        <v>1744</v>
      </c>
      <c r="X124" s="29" t="s">
        <v>1744</v>
      </c>
      <c r="Y124" s="38" t="s">
        <v>1764</v>
      </c>
      <c r="Z124" s="45" t="s">
        <v>1143</v>
      </c>
    </row>
    <row r="125" spans="1:27" x14ac:dyDescent="0.15">
      <c r="A125" s="27"/>
      <c r="B125" s="28"/>
      <c r="C125" s="29"/>
      <c r="D125" s="30" t="s">
        <v>215</v>
      </c>
      <c r="E125" s="31" t="s">
        <v>213</v>
      </c>
      <c r="F125" s="31" t="s">
        <v>214</v>
      </c>
      <c r="G125" s="41">
        <v>5.34</v>
      </c>
      <c r="H125" s="33" t="s">
        <v>604</v>
      </c>
      <c r="I125" s="34" t="s">
        <v>604</v>
      </c>
      <c r="J125" s="35"/>
      <c r="K125" s="36" t="s">
        <v>604</v>
      </c>
      <c r="L125" s="34"/>
      <c r="M125" s="34"/>
      <c r="N125" s="34"/>
      <c r="O125" s="34"/>
      <c r="P125" s="34" t="s">
        <v>604</v>
      </c>
      <c r="Q125" s="35"/>
      <c r="R125" s="36" t="s">
        <v>604</v>
      </c>
      <c r="S125" s="34" t="s">
        <v>604</v>
      </c>
      <c r="T125" s="34" t="s">
        <v>604</v>
      </c>
      <c r="U125" s="34" t="s">
        <v>604</v>
      </c>
      <c r="V125" s="35" t="s">
        <v>604</v>
      </c>
      <c r="W125" s="39">
        <v>1996</v>
      </c>
      <c r="X125" s="35" t="s">
        <v>1145</v>
      </c>
      <c r="Y125" s="38"/>
      <c r="Z125" s="32" t="s">
        <v>1144</v>
      </c>
      <c r="AA125" s="178" t="e">
        <f>VLOOKUP(F125,#REF!,7,FALSE)</f>
        <v>#REF!</v>
      </c>
    </row>
    <row r="126" spans="1:27" x14ac:dyDescent="0.15">
      <c r="A126" s="27"/>
      <c r="B126" s="28"/>
      <c r="C126" s="29"/>
      <c r="D126" s="30" t="s">
        <v>218</v>
      </c>
      <c r="E126" s="31" t="s">
        <v>216</v>
      </c>
      <c r="F126" s="31" t="s">
        <v>217</v>
      </c>
      <c r="G126" s="41">
        <v>5.0199999999999996</v>
      </c>
      <c r="H126" s="33" t="s">
        <v>604</v>
      </c>
      <c r="I126" s="34" t="s">
        <v>604</v>
      </c>
      <c r="J126" s="35"/>
      <c r="K126" s="36" t="s">
        <v>604</v>
      </c>
      <c r="L126" s="34"/>
      <c r="M126" s="34"/>
      <c r="N126" s="34"/>
      <c r="O126" s="34"/>
      <c r="P126" s="34" t="s">
        <v>604</v>
      </c>
      <c r="Q126" s="35"/>
      <c r="R126" s="36" t="s">
        <v>604</v>
      </c>
      <c r="S126" s="34" t="s">
        <v>604</v>
      </c>
      <c r="T126" s="34" t="s">
        <v>604</v>
      </c>
      <c r="U126" s="34" t="s">
        <v>604</v>
      </c>
      <c r="V126" s="35" t="s">
        <v>604</v>
      </c>
      <c r="W126" s="39">
        <v>1996</v>
      </c>
      <c r="X126" s="35" t="s">
        <v>1020</v>
      </c>
      <c r="Y126" s="38"/>
      <c r="Z126" s="32" t="s">
        <v>1146</v>
      </c>
      <c r="AA126" s="178" t="e">
        <f>VLOOKUP(F126,#REF!,7,FALSE)</f>
        <v>#REF!</v>
      </c>
    </row>
    <row r="127" spans="1:27" hidden="1" x14ac:dyDescent="0.15">
      <c r="A127" s="27"/>
      <c r="B127" s="28"/>
      <c r="C127" s="29"/>
      <c r="D127" s="30" t="s">
        <v>221</v>
      </c>
      <c r="E127" s="31" t="s">
        <v>219</v>
      </c>
      <c r="F127" s="31" t="s">
        <v>220</v>
      </c>
      <c r="G127" s="41">
        <v>11.747999999999999</v>
      </c>
      <c r="H127" s="33" t="s">
        <v>604</v>
      </c>
      <c r="I127" s="34" t="s">
        <v>604</v>
      </c>
      <c r="J127" s="35"/>
      <c r="K127" s="36" t="s">
        <v>604</v>
      </c>
      <c r="L127" s="34"/>
      <c r="M127" s="34"/>
      <c r="N127" s="34"/>
      <c r="O127" s="34"/>
      <c r="P127" s="34"/>
      <c r="Q127" s="35"/>
      <c r="R127" s="36" t="s">
        <v>604</v>
      </c>
      <c r="S127" s="34" t="s">
        <v>604</v>
      </c>
      <c r="T127" s="34" t="s">
        <v>604</v>
      </c>
      <c r="U127" s="34" t="s">
        <v>604</v>
      </c>
      <c r="V127" s="35" t="s">
        <v>604</v>
      </c>
      <c r="W127" s="39">
        <v>1996</v>
      </c>
      <c r="X127" s="35" t="s">
        <v>979</v>
      </c>
      <c r="Y127" s="38"/>
      <c r="Z127" s="32" t="s">
        <v>1147</v>
      </c>
    </row>
    <row r="128" spans="1:27" hidden="1" x14ac:dyDescent="0.15">
      <c r="A128" s="27"/>
      <c r="B128" s="28"/>
      <c r="C128" s="29"/>
      <c r="D128" s="30" t="s">
        <v>224</v>
      </c>
      <c r="E128" s="31" t="s">
        <v>222</v>
      </c>
      <c r="F128" s="31" t="s">
        <v>223</v>
      </c>
      <c r="G128" s="32"/>
      <c r="H128" s="33" t="s">
        <v>604</v>
      </c>
      <c r="I128" s="34"/>
      <c r="J128" s="35" t="s">
        <v>604</v>
      </c>
      <c r="K128" s="36"/>
      <c r="L128" s="34" t="s">
        <v>604</v>
      </c>
      <c r="M128" s="34"/>
      <c r="N128" s="34"/>
      <c r="O128" s="34"/>
      <c r="P128" s="34"/>
      <c r="Q128" s="35"/>
      <c r="R128" s="36" t="s">
        <v>604</v>
      </c>
      <c r="S128" s="34" t="s">
        <v>604</v>
      </c>
      <c r="T128" s="34" t="s">
        <v>604</v>
      </c>
      <c r="U128" s="34" t="s">
        <v>604</v>
      </c>
      <c r="V128" s="35" t="s">
        <v>604</v>
      </c>
      <c r="W128" s="39">
        <v>2001</v>
      </c>
      <c r="X128" s="35" t="s">
        <v>852</v>
      </c>
      <c r="Y128" s="38"/>
      <c r="Z128" s="32" t="s">
        <v>1148</v>
      </c>
    </row>
    <row r="129" spans="1:26" hidden="1" x14ac:dyDescent="0.15">
      <c r="A129" s="27"/>
      <c r="B129" s="28"/>
      <c r="C129" s="29"/>
      <c r="D129" s="30" t="s">
        <v>1149</v>
      </c>
      <c r="E129" s="31" t="s">
        <v>225</v>
      </c>
      <c r="F129" s="31" t="s">
        <v>226</v>
      </c>
      <c r="G129" s="41">
        <v>2.76</v>
      </c>
      <c r="H129" s="33" t="s">
        <v>604</v>
      </c>
      <c r="I129" s="34" t="s">
        <v>604</v>
      </c>
      <c r="J129" s="35"/>
      <c r="K129" s="36"/>
      <c r="L129" s="34"/>
      <c r="M129" s="34"/>
      <c r="N129" s="34"/>
      <c r="O129" s="34"/>
      <c r="P129" s="34" t="s">
        <v>604</v>
      </c>
      <c r="Q129" s="35"/>
      <c r="R129" s="36" t="s">
        <v>604</v>
      </c>
      <c r="S129" s="34" t="s">
        <v>604</v>
      </c>
      <c r="T129" s="34" t="s">
        <v>604</v>
      </c>
      <c r="U129" s="34" t="s">
        <v>604</v>
      </c>
      <c r="V129" s="35" t="s">
        <v>604</v>
      </c>
      <c r="W129" s="39">
        <v>1996</v>
      </c>
      <c r="X129" s="35" t="s">
        <v>883</v>
      </c>
      <c r="Y129" s="38"/>
      <c r="Z129" s="32" t="s">
        <v>1150</v>
      </c>
    </row>
    <row r="130" spans="1:26" hidden="1" x14ac:dyDescent="0.15">
      <c r="A130" s="27"/>
      <c r="B130" s="28"/>
      <c r="C130" s="29"/>
      <c r="D130" s="30" t="s">
        <v>229</v>
      </c>
      <c r="E130" s="31" t="s">
        <v>227</v>
      </c>
      <c r="F130" s="31" t="s">
        <v>228</v>
      </c>
      <c r="G130" s="32"/>
      <c r="H130" s="33" t="s">
        <v>604</v>
      </c>
      <c r="I130" s="34"/>
      <c r="J130" s="35" t="s">
        <v>604</v>
      </c>
      <c r="K130" s="36"/>
      <c r="L130" s="34" t="s">
        <v>604</v>
      </c>
      <c r="M130" s="34"/>
      <c r="N130" s="34"/>
      <c r="O130" s="34"/>
      <c r="P130" s="34"/>
      <c r="Q130" s="35" t="s">
        <v>604</v>
      </c>
      <c r="R130" s="36" t="s">
        <v>604</v>
      </c>
      <c r="S130" s="34" t="s">
        <v>604</v>
      </c>
      <c r="T130" s="34" t="s">
        <v>604</v>
      </c>
      <c r="U130" s="34" t="s">
        <v>604</v>
      </c>
      <c r="V130" s="35" t="s">
        <v>604</v>
      </c>
      <c r="W130" s="39">
        <v>1996</v>
      </c>
      <c r="X130" s="35" t="s">
        <v>1020</v>
      </c>
      <c r="Y130" s="38"/>
      <c r="Z130" s="32" t="s">
        <v>1151</v>
      </c>
    </row>
    <row r="131" spans="1:26" hidden="1" x14ac:dyDescent="0.15">
      <c r="A131" s="27"/>
      <c r="B131" s="28"/>
      <c r="C131" s="29"/>
      <c r="D131" s="30" t="s">
        <v>628</v>
      </c>
      <c r="E131" s="31" t="s">
        <v>778</v>
      </c>
      <c r="F131" s="31" t="s">
        <v>779</v>
      </c>
      <c r="G131" s="41">
        <v>3.56</v>
      </c>
      <c r="H131" s="33" t="s">
        <v>604</v>
      </c>
      <c r="I131" s="34" t="s">
        <v>604</v>
      </c>
      <c r="J131" s="35"/>
      <c r="K131" s="36"/>
      <c r="L131" s="34"/>
      <c r="M131" s="34"/>
      <c r="N131" s="34"/>
      <c r="O131" s="34"/>
      <c r="P131" s="34" t="s">
        <v>604</v>
      </c>
      <c r="Q131" s="35"/>
      <c r="R131" s="37"/>
      <c r="S131" s="34" t="s">
        <v>604</v>
      </c>
      <c r="T131" s="34" t="s">
        <v>604</v>
      </c>
      <c r="U131" s="34" t="s">
        <v>604</v>
      </c>
      <c r="V131" s="35" t="s">
        <v>604</v>
      </c>
      <c r="W131" s="39">
        <v>1997</v>
      </c>
      <c r="X131" s="35" t="s">
        <v>1153</v>
      </c>
      <c r="Y131" s="38"/>
      <c r="Z131" s="32" t="s">
        <v>1152</v>
      </c>
    </row>
    <row r="132" spans="1:26" hidden="1" x14ac:dyDescent="0.15">
      <c r="A132" s="27"/>
      <c r="B132" s="28"/>
      <c r="C132" s="29"/>
      <c r="D132" s="30" t="s">
        <v>232</v>
      </c>
      <c r="E132" s="31" t="s">
        <v>230</v>
      </c>
      <c r="F132" s="31" t="s">
        <v>231</v>
      </c>
      <c r="G132" s="46">
        <v>0.94499999999999995</v>
      </c>
      <c r="H132" s="33" t="s">
        <v>604</v>
      </c>
      <c r="I132" s="34" t="s">
        <v>604</v>
      </c>
      <c r="J132" s="35"/>
      <c r="K132" s="36"/>
      <c r="L132" s="34"/>
      <c r="M132" s="34" t="s">
        <v>604</v>
      </c>
      <c r="N132" s="34"/>
      <c r="O132" s="34"/>
      <c r="P132" s="34"/>
      <c r="Q132" s="35"/>
      <c r="R132" s="36" t="s">
        <v>604</v>
      </c>
      <c r="S132" s="34" t="s">
        <v>604</v>
      </c>
      <c r="T132" s="34" t="s">
        <v>604</v>
      </c>
      <c r="U132" s="34" t="s">
        <v>604</v>
      </c>
      <c r="V132" s="35" t="s">
        <v>604</v>
      </c>
      <c r="W132" s="39">
        <v>1996</v>
      </c>
      <c r="X132" s="35" t="s">
        <v>883</v>
      </c>
      <c r="Y132" s="38"/>
      <c r="Z132" s="32" t="s">
        <v>1154</v>
      </c>
    </row>
    <row r="133" spans="1:26" hidden="1" x14ac:dyDescent="0.15">
      <c r="A133" s="27"/>
      <c r="B133" s="28"/>
      <c r="C133" s="29"/>
      <c r="D133" s="30" t="s">
        <v>1155</v>
      </c>
      <c r="E133" s="31" t="s">
        <v>233</v>
      </c>
      <c r="F133" s="31" t="s">
        <v>234</v>
      </c>
      <c r="G133" s="46">
        <v>1.488</v>
      </c>
      <c r="H133" s="33" t="s">
        <v>604</v>
      </c>
      <c r="I133" s="34" t="s">
        <v>604</v>
      </c>
      <c r="J133" s="35"/>
      <c r="K133" s="36"/>
      <c r="L133" s="34"/>
      <c r="M133" s="34" t="s">
        <v>604</v>
      </c>
      <c r="N133" s="34"/>
      <c r="O133" s="34"/>
      <c r="P133" s="34"/>
      <c r="Q133" s="35" t="s">
        <v>604</v>
      </c>
      <c r="R133" s="36" t="s">
        <v>604</v>
      </c>
      <c r="S133" s="34" t="s">
        <v>604</v>
      </c>
      <c r="T133" s="34" t="s">
        <v>604</v>
      </c>
      <c r="U133" s="34" t="s">
        <v>604</v>
      </c>
      <c r="V133" s="35" t="s">
        <v>604</v>
      </c>
      <c r="W133" s="39">
        <v>1996</v>
      </c>
      <c r="X133" s="35" t="s">
        <v>899</v>
      </c>
      <c r="Y133" s="38"/>
      <c r="Z133" s="32" t="s">
        <v>1154</v>
      </c>
    </row>
    <row r="134" spans="1:26" hidden="1" x14ac:dyDescent="0.15">
      <c r="A134" s="27"/>
      <c r="B134" s="28"/>
      <c r="C134" s="29"/>
      <c r="D134" s="30" t="s">
        <v>1156</v>
      </c>
      <c r="E134" s="31" t="s">
        <v>235</v>
      </c>
      <c r="F134" s="31" t="s">
        <v>236</v>
      </c>
      <c r="G134" s="46">
        <v>1.2729999999999999</v>
      </c>
      <c r="H134" s="33" t="s">
        <v>604</v>
      </c>
      <c r="I134" s="34" t="s">
        <v>604</v>
      </c>
      <c r="J134" s="35"/>
      <c r="K134" s="36"/>
      <c r="L134" s="34"/>
      <c r="M134" s="34" t="s">
        <v>604</v>
      </c>
      <c r="N134" s="34"/>
      <c r="O134" s="34"/>
      <c r="P134" s="34"/>
      <c r="Q134" s="35"/>
      <c r="R134" s="36" t="s">
        <v>604</v>
      </c>
      <c r="S134" s="34" t="s">
        <v>604</v>
      </c>
      <c r="T134" s="34" t="s">
        <v>604</v>
      </c>
      <c r="U134" s="34" t="s">
        <v>604</v>
      </c>
      <c r="V134" s="35" t="s">
        <v>604</v>
      </c>
      <c r="W134" s="39">
        <v>1996</v>
      </c>
      <c r="X134" s="35" t="s">
        <v>1093</v>
      </c>
      <c r="Y134" s="38"/>
      <c r="Z134" s="32" t="s">
        <v>1157</v>
      </c>
    </row>
    <row r="135" spans="1:26" hidden="1" x14ac:dyDescent="0.15">
      <c r="A135" s="27"/>
      <c r="B135" s="28"/>
      <c r="C135" s="29"/>
      <c r="D135" s="30" t="s">
        <v>1158</v>
      </c>
      <c r="E135" s="31" t="s">
        <v>237</v>
      </c>
      <c r="F135" s="31" t="s">
        <v>238</v>
      </c>
      <c r="G135" s="46">
        <v>1.7030000000000001</v>
      </c>
      <c r="H135" s="33" t="s">
        <v>604</v>
      </c>
      <c r="I135" s="34" t="s">
        <v>604</v>
      </c>
      <c r="J135" s="35"/>
      <c r="K135" s="36"/>
      <c r="L135" s="34"/>
      <c r="M135" s="34" t="s">
        <v>604</v>
      </c>
      <c r="N135" s="34"/>
      <c r="O135" s="34"/>
      <c r="P135" s="34"/>
      <c r="Q135" s="35"/>
      <c r="R135" s="36" t="s">
        <v>604</v>
      </c>
      <c r="S135" s="34" t="s">
        <v>604</v>
      </c>
      <c r="T135" s="34" t="s">
        <v>604</v>
      </c>
      <c r="U135" s="34" t="s">
        <v>604</v>
      </c>
      <c r="V135" s="35" t="s">
        <v>604</v>
      </c>
      <c r="W135" s="39">
        <v>1996</v>
      </c>
      <c r="X135" s="35" t="s">
        <v>859</v>
      </c>
      <c r="Y135" s="38"/>
      <c r="Z135" s="32" t="s">
        <v>1159</v>
      </c>
    </row>
    <row r="136" spans="1:26" hidden="1" x14ac:dyDescent="0.15">
      <c r="A136" s="27"/>
      <c r="B136" s="28"/>
      <c r="C136" s="29"/>
      <c r="D136" s="30" t="s">
        <v>1160</v>
      </c>
      <c r="E136" s="31" t="s">
        <v>239</v>
      </c>
      <c r="F136" s="31" t="s">
        <v>240</v>
      </c>
      <c r="G136" s="46">
        <v>1.7769999999999999</v>
      </c>
      <c r="H136" s="33" t="s">
        <v>604</v>
      </c>
      <c r="I136" s="34"/>
      <c r="J136" s="35" t="s">
        <v>604</v>
      </c>
      <c r="K136" s="36"/>
      <c r="L136" s="34"/>
      <c r="M136" s="34"/>
      <c r="N136" s="34" t="s">
        <v>604</v>
      </c>
      <c r="O136" s="34"/>
      <c r="P136" s="34"/>
      <c r="Q136" s="35" t="s">
        <v>604</v>
      </c>
      <c r="R136" s="36" t="s">
        <v>604</v>
      </c>
      <c r="S136" s="34" t="s">
        <v>604</v>
      </c>
      <c r="T136" s="34" t="s">
        <v>604</v>
      </c>
      <c r="U136" s="34" t="s">
        <v>604</v>
      </c>
      <c r="V136" s="35" t="s">
        <v>604</v>
      </c>
      <c r="W136" s="39">
        <v>1996</v>
      </c>
      <c r="X136" s="35" t="s">
        <v>1145</v>
      </c>
      <c r="Y136" s="38"/>
      <c r="Z136" s="32" t="s">
        <v>1161</v>
      </c>
    </row>
    <row r="137" spans="1:26" hidden="1" x14ac:dyDescent="0.15">
      <c r="A137" s="27"/>
      <c r="B137" s="28"/>
      <c r="C137" s="29"/>
      <c r="D137" s="30" t="s">
        <v>243</v>
      </c>
      <c r="E137" s="31" t="s">
        <v>241</v>
      </c>
      <c r="F137" s="31" t="s">
        <v>242</v>
      </c>
      <c r="G137" s="32"/>
      <c r="H137" s="33" t="s">
        <v>604</v>
      </c>
      <c r="I137" s="34"/>
      <c r="J137" s="35" t="s">
        <v>604</v>
      </c>
      <c r="K137" s="36"/>
      <c r="L137" s="34" t="s">
        <v>604</v>
      </c>
      <c r="M137" s="34"/>
      <c r="N137" s="34"/>
      <c r="O137" s="34"/>
      <c r="P137" s="34"/>
      <c r="Q137" s="35"/>
      <c r="R137" s="36" t="s">
        <v>604</v>
      </c>
      <c r="S137" s="34" t="s">
        <v>604</v>
      </c>
      <c r="T137" s="34" t="s">
        <v>604</v>
      </c>
      <c r="U137" s="34" t="s">
        <v>604</v>
      </c>
      <c r="V137" s="35" t="s">
        <v>604</v>
      </c>
      <c r="W137" s="39">
        <v>1996</v>
      </c>
      <c r="X137" s="35" t="s">
        <v>864</v>
      </c>
      <c r="Y137" s="38"/>
      <c r="Z137" s="32" t="s">
        <v>1162</v>
      </c>
    </row>
    <row r="138" spans="1:26" hidden="1" x14ac:dyDescent="0.15">
      <c r="A138" s="27" t="s">
        <v>604</v>
      </c>
      <c r="B138" s="28"/>
      <c r="C138" s="29"/>
      <c r="D138" s="39" t="s">
        <v>1163</v>
      </c>
      <c r="E138" s="76" t="s">
        <v>1164</v>
      </c>
      <c r="F138" s="52" t="s">
        <v>1165</v>
      </c>
      <c r="G138" s="41">
        <v>4.5250000000000004</v>
      </c>
      <c r="H138" s="33" t="s">
        <v>604</v>
      </c>
      <c r="I138" s="34" t="s">
        <v>604</v>
      </c>
      <c r="J138" s="35"/>
      <c r="K138" s="36" t="s">
        <v>604</v>
      </c>
      <c r="L138" s="34"/>
      <c r="M138" s="34"/>
      <c r="N138" s="34"/>
      <c r="O138" s="34"/>
      <c r="P138" s="34"/>
      <c r="Q138" s="35"/>
      <c r="R138" s="37"/>
      <c r="S138" s="31"/>
      <c r="T138" s="31"/>
      <c r="U138" s="31"/>
      <c r="V138" s="35" t="s">
        <v>604</v>
      </c>
      <c r="W138" s="39"/>
      <c r="X138" s="35"/>
      <c r="Y138" s="38" t="s">
        <v>1765</v>
      </c>
      <c r="Z138" s="45" t="s">
        <v>1744</v>
      </c>
    </row>
    <row r="139" spans="1:26" hidden="1" x14ac:dyDescent="0.15">
      <c r="A139" s="27"/>
      <c r="B139" s="28"/>
      <c r="C139" s="29"/>
      <c r="D139" s="50" t="s">
        <v>1166</v>
      </c>
      <c r="E139" s="31" t="s">
        <v>1167</v>
      </c>
      <c r="F139" s="31" t="s">
        <v>1168</v>
      </c>
      <c r="G139" s="32"/>
      <c r="H139" s="55"/>
      <c r="I139" s="28"/>
      <c r="J139" s="29"/>
      <c r="K139" s="27"/>
      <c r="L139" s="28"/>
      <c r="M139" s="28"/>
      <c r="N139" s="28"/>
      <c r="O139" s="28"/>
      <c r="P139" s="28"/>
      <c r="Q139" s="29"/>
      <c r="R139" s="37"/>
      <c r="S139" s="31"/>
      <c r="T139" s="31"/>
      <c r="U139" s="31"/>
      <c r="V139" s="32"/>
      <c r="W139" s="37">
        <v>2012</v>
      </c>
      <c r="X139" s="35" t="s">
        <v>852</v>
      </c>
      <c r="Y139" s="38"/>
      <c r="Z139" s="32" t="s">
        <v>1169</v>
      </c>
    </row>
    <row r="140" spans="1:26" hidden="1" x14ac:dyDescent="0.15">
      <c r="A140" s="27"/>
      <c r="B140" s="28" t="s">
        <v>604</v>
      </c>
      <c r="C140" s="29"/>
      <c r="D140" s="77" t="s">
        <v>1170</v>
      </c>
      <c r="E140" s="48" t="s">
        <v>773</v>
      </c>
      <c r="F140" s="69" t="s">
        <v>1171</v>
      </c>
      <c r="G140" s="73"/>
      <c r="H140" s="55"/>
      <c r="I140" s="28"/>
      <c r="J140" s="29"/>
      <c r="K140" s="27"/>
      <c r="L140" s="28"/>
      <c r="M140" s="28"/>
      <c r="N140" s="28"/>
      <c r="O140" s="28"/>
      <c r="P140" s="28"/>
      <c r="Q140" s="29"/>
      <c r="R140" s="37"/>
      <c r="S140" s="31"/>
      <c r="T140" s="31"/>
      <c r="U140" s="31"/>
      <c r="V140" s="32"/>
      <c r="W140" s="37">
        <v>2017</v>
      </c>
      <c r="X140" s="35" t="s">
        <v>852</v>
      </c>
      <c r="Y140" s="38"/>
      <c r="Z140" s="45" t="s">
        <v>1172</v>
      </c>
    </row>
    <row r="141" spans="1:26" hidden="1" x14ac:dyDescent="0.15">
      <c r="A141" s="27"/>
      <c r="B141" s="28" t="s">
        <v>604</v>
      </c>
      <c r="C141" s="29"/>
      <c r="D141" s="30" t="s">
        <v>1173</v>
      </c>
      <c r="E141" s="48" t="s">
        <v>773</v>
      </c>
      <c r="F141" s="62" t="s">
        <v>1174</v>
      </c>
      <c r="G141" s="78"/>
      <c r="H141" s="33"/>
      <c r="I141" s="34"/>
      <c r="J141" s="35"/>
      <c r="K141" s="36"/>
      <c r="L141" s="34"/>
      <c r="M141" s="34"/>
      <c r="N141" s="34"/>
      <c r="O141" s="34"/>
      <c r="P141" s="34"/>
      <c r="Q141" s="35"/>
      <c r="R141" s="37"/>
      <c r="S141" s="31"/>
      <c r="T141" s="31"/>
      <c r="U141" s="31"/>
      <c r="V141" s="32"/>
      <c r="W141" s="39">
        <v>2017</v>
      </c>
      <c r="X141" s="35" t="s">
        <v>1176</v>
      </c>
      <c r="Y141" s="38"/>
      <c r="Z141" s="79" t="s">
        <v>1175</v>
      </c>
    </row>
    <row r="142" spans="1:26" hidden="1" x14ac:dyDescent="0.15">
      <c r="A142" s="27"/>
      <c r="B142" s="28"/>
      <c r="C142" s="29"/>
      <c r="D142" s="30" t="s">
        <v>1177</v>
      </c>
      <c r="E142" s="31" t="s">
        <v>244</v>
      </c>
      <c r="F142" s="31" t="s">
        <v>245</v>
      </c>
      <c r="G142" s="41">
        <v>2.3820000000000001</v>
      </c>
      <c r="H142" s="33" t="s">
        <v>604</v>
      </c>
      <c r="I142" s="34" t="s">
        <v>604</v>
      </c>
      <c r="J142" s="35"/>
      <c r="K142" s="36"/>
      <c r="L142" s="34"/>
      <c r="M142" s="34"/>
      <c r="N142" s="34"/>
      <c r="O142" s="34"/>
      <c r="P142" s="34" t="s">
        <v>604</v>
      </c>
      <c r="Q142" s="35"/>
      <c r="R142" s="36" t="s">
        <v>604</v>
      </c>
      <c r="S142" s="34" t="s">
        <v>604</v>
      </c>
      <c r="T142" s="34" t="s">
        <v>604</v>
      </c>
      <c r="U142" s="34" t="s">
        <v>604</v>
      </c>
      <c r="V142" s="35" t="s">
        <v>604</v>
      </c>
      <c r="W142" s="39">
        <v>2002</v>
      </c>
      <c r="X142" s="35" t="s">
        <v>869</v>
      </c>
      <c r="Y142" s="38"/>
      <c r="Z142" s="32" t="s">
        <v>1178</v>
      </c>
    </row>
    <row r="143" spans="1:26" hidden="1" x14ac:dyDescent="0.15">
      <c r="A143" s="27"/>
      <c r="B143" s="28"/>
      <c r="C143" s="29"/>
      <c r="D143" s="30" t="s">
        <v>248</v>
      </c>
      <c r="E143" s="31" t="s">
        <v>246</v>
      </c>
      <c r="F143" s="31" t="s">
        <v>247</v>
      </c>
      <c r="G143" s="46">
        <v>1.41</v>
      </c>
      <c r="H143" s="33" t="s">
        <v>604</v>
      </c>
      <c r="I143" s="34" t="s">
        <v>604</v>
      </c>
      <c r="J143" s="35" t="s">
        <v>604</v>
      </c>
      <c r="K143" s="36" t="s">
        <v>604</v>
      </c>
      <c r="L143" s="34"/>
      <c r="M143" s="34" t="s">
        <v>604</v>
      </c>
      <c r="N143" s="34" t="s">
        <v>604</v>
      </c>
      <c r="O143" s="34" t="s">
        <v>604</v>
      </c>
      <c r="P143" s="34"/>
      <c r="Q143" s="35"/>
      <c r="R143" s="36" t="s">
        <v>604</v>
      </c>
      <c r="S143" s="34" t="s">
        <v>604</v>
      </c>
      <c r="T143" s="34" t="s">
        <v>604</v>
      </c>
      <c r="U143" s="34" t="s">
        <v>604</v>
      </c>
      <c r="V143" s="35" t="s">
        <v>604</v>
      </c>
      <c r="W143" s="39">
        <v>1996</v>
      </c>
      <c r="X143" s="35" t="s">
        <v>888</v>
      </c>
      <c r="Y143" s="38"/>
      <c r="Z143" s="32" t="s">
        <v>1179</v>
      </c>
    </row>
    <row r="144" spans="1:26" hidden="1" x14ac:dyDescent="0.15">
      <c r="A144" s="27"/>
      <c r="B144" s="28"/>
      <c r="C144" s="29"/>
      <c r="D144" s="50" t="s">
        <v>1180</v>
      </c>
      <c r="E144" s="31" t="s">
        <v>1181</v>
      </c>
      <c r="F144" s="31" t="s">
        <v>1182</v>
      </c>
      <c r="G144" s="32"/>
      <c r="H144" s="55"/>
      <c r="I144" s="28"/>
      <c r="J144" s="29"/>
      <c r="K144" s="27"/>
      <c r="L144" s="28"/>
      <c r="M144" s="28"/>
      <c r="N144" s="28"/>
      <c r="O144" s="28"/>
      <c r="P144" s="28"/>
      <c r="Q144" s="29"/>
      <c r="R144" s="37"/>
      <c r="S144" s="31"/>
      <c r="T144" s="31"/>
      <c r="U144" s="31"/>
      <c r="V144" s="32"/>
      <c r="W144" s="51">
        <v>2002</v>
      </c>
      <c r="X144" s="35" t="s">
        <v>852</v>
      </c>
      <c r="Y144" s="38"/>
      <c r="Z144" s="32" t="s">
        <v>1183</v>
      </c>
    </row>
    <row r="145" spans="1:27" hidden="1" x14ac:dyDescent="0.15">
      <c r="A145" s="27"/>
      <c r="B145" s="28"/>
      <c r="C145" s="29"/>
      <c r="D145" s="64" t="s">
        <v>700</v>
      </c>
      <c r="E145" s="52" t="s">
        <v>828</v>
      </c>
      <c r="F145" s="52" t="s">
        <v>829</v>
      </c>
      <c r="G145" s="46">
        <v>1.9350000000000001</v>
      </c>
      <c r="H145" s="33" t="s">
        <v>604</v>
      </c>
      <c r="I145" s="28"/>
      <c r="J145" s="35" t="s">
        <v>604</v>
      </c>
      <c r="K145" s="27"/>
      <c r="L145" s="28"/>
      <c r="M145" s="28"/>
      <c r="N145" s="34" t="s">
        <v>604</v>
      </c>
      <c r="O145" s="28"/>
      <c r="P145" s="28"/>
      <c r="Q145" s="29"/>
      <c r="R145" s="51"/>
      <c r="S145" s="56"/>
      <c r="T145" s="56"/>
      <c r="U145" s="34" t="s">
        <v>604</v>
      </c>
      <c r="V145" s="35" t="s">
        <v>604</v>
      </c>
      <c r="W145" s="51">
        <v>1996</v>
      </c>
      <c r="X145" s="122" t="s">
        <v>1185</v>
      </c>
      <c r="Y145" s="38"/>
      <c r="Z145" s="32" t="s">
        <v>1184</v>
      </c>
    </row>
    <row r="146" spans="1:27" hidden="1" x14ac:dyDescent="0.15">
      <c r="A146" s="27"/>
      <c r="B146" s="28"/>
      <c r="C146" s="29"/>
      <c r="D146" s="30" t="s">
        <v>1186</v>
      </c>
      <c r="E146" s="31" t="s">
        <v>251</v>
      </c>
      <c r="F146" s="31" t="s">
        <v>252</v>
      </c>
      <c r="G146" s="32"/>
      <c r="H146" s="33" t="s">
        <v>604</v>
      </c>
      <c r="I146" s="34"/>
      <c r="J146" s="35" t="s">
        <v>604</v>
      </c>
      <c r="K146" s="36"/>
      <c r="L146" s="34" t="s">
        <v>604</v>
      </c>
      <c r="M146" s="34"/>
      <c r="N146" s="34"/>
      <c r="O146" s="34"/>
      <c r="P146" s="34"/>
      <c r="Q146" s="35"/>
      <c r="R146" s="36" t="s">
        <v>604</v>
      </c>
      <c r="S146" s="34" t="s">
        <v>604</v>
      </c>
      <c r="T146" s="34" t="s">
        <v>604</v>
      </c>
      <c r="U146" s="34" t="s">
        <v>604</v>
      </c>
      <c r="V146" s="35" t="s">
        <v>604</v>
      </c>
      <c r="W146" s="39">
        <v>2011</v>
      </c>
      <c r="X146" s="35" t="s">
        <v>852</v>
      </c>
      <c r="Y146" s="38"/>
      <c r="Z146" s="32" t="s">
        <v>1187</v>
      </c>
    </row>
    <row r="147" spans="1:27" hidden="1" x14ac:dyDescent="0.15">
      <c r="A147" s="27"/>
      <c r="B147" s="28"/>
      <c r="C147" s="29"/>
      <c r="D147" s="30" t="s">
        <v>255</v>
      </c>
      <c r="E147" s="31" t="s">
        <v>253</v>
      </c>
      <c r="F147" s="31" t="s">
        <v>254</v>
      </c>
      <c r="G147" s="41">
        <v>1.784</v>
      </c>
      <c r="H147" s="33" t="s">
        <v>604</v>
      </c>
      <c r="I147" s="34" t="s">
        <v>604</v>
      </c>
      <c r="J147" s="35"/>
      <c r="K147" s="36" t="s">
        <v>604</v>
      </c>
      <c r="L147" s="34"/>
      <c r="M147" s="34"/>
      <c r="N147" s="34"/>
      <c r="O147" s="34"/>
      <c r="P147" s="34"/>
      <c r="Q147" s="35"/>
      <c r="R147" s="36" t="s">
        <v>604</v>
      </c>
      <c r="S147" s="34" t="s">
        <v>604</v>
      </c>
      <c r="T147" s="34" t="s">
        <v>604</v>
      </c>
      <c r="U147" s="34" t="s">
        <v>604</v>
      </c>
      <c r="V147" s="35" t="s">
        <v>604</v>
      </c>
      <c r="W147" s="39">
        <v>2009</v>
      </c>
      <c r="X147" s="35" t="s">
        <v>852</v>
      </c>
      <c r="Y147" s="38"/>
      <c r="Z147" s="32" t="s">
        <v>1188</v>
      </c>
    </row>
    <row r="148" spans="1:27" x14ac:dyDescent="0.15">
      <c r="A148" s="27"/>
      <c r="B148" s="28"/>
      <c r="C148" s="29"/>
      <c r="D148" s="30" t="s">
        <v>258</v>
      </c>
      <c r="E148" s="31" t="s">
        <v>256</v>
      </c>
      <c r="F148" s="31" t="s">
        <v>257</v>
      </c>
      <c r="G148" s="41">
        <v>3.7480000000000002</v>
      </c>
      <c r="H148" s="33" t="s">
        <v>604</v>
      </c>
      <c r="I148" s="34" t="s">
        <v>604</v>
      </c>
      <c r="J148" s="35"/>
      <c r="K148" s="36" t="s">
        <v>604</v>
      </c>
      <c r="L148" s="34"/>
      <c r="M148" s="34"/>
      <c r="N148" s="34"/>
      <c r="O148" s="34"/>
      <c r="P148" s="34" t="s">
        <v>604</v>
      </c>
      <c r="Q148" s="35"/>
      <c r="R148" s="36" t="s">
        <v>604</v>
      </c>
      <c r="S148" s="34" t="s">
        <v>604</v>
      </c>
      <c r="T148" s="34" t="s">
        <v>604</v>
      </c>
      <c r="U148" s="34" t="s">
        <v>604</v>
      </c>
      <c r="V148" s="35" t="s">
        <v>604</v>
      </c>
      <c r="W148" s="39">
        <v>1996</v>
      </c>
      <c r="X148" s="35" t="s">
        <v>888</v>
      </c>
      <c r="Y148" s="38"/>
      <c r="Z148" s="32" t="s">
        <v>1189</v>
      </c>
      <c r="AA148" s="178" t="e">
        <f>VLOOKUP(F148,#REF!,7,FALSE)</f>
        <v>#REF!</v>
      </c>
    </row>
    <row r="149" spans="1:27" ht="22.5" hidden="1" x14ac:dyDescent="0.15">
      <c r="A149" s="27"/>
      <c r="B149" s="28"/>
      <c r="C149" s="29"/>
      <c r="D149" s="50" t="s">
        <v>1190</v>
      </c>
      <c r="E149" s="48" t="s">
        <v>773</v>
      </c>
      <c r="F149" s="80" t="s">
        <v>906</v>
      </c>
      <c r="G149" s="54"/>
      <c r="H149" s="55"/>
      <c r="I149" s="28"/>
      <c r="J149" s="29"/>
      <c r="K149" s="27"/>
      <c r="L149" s="28"/>
      <c r="M149" s="28"/>
      <c r="N149" s="28"/>
      <c r="O149" s="28"/>
      <c r="P149" s="28"/>
      <c r="Q149" s="29"/>
      <c r="R149" s="51"/>
      <c r="S149" s="56"/>
      <c r="T149" s="56"/>
      <c r="U149" s="56"/>
      <c r="V149" s="57"/>
      <c r="W149" s="51"/>
      <c r="X149" s="122"/>
      <c r="Y149" s="38" t="s">
        <v>1752</v>
      </c>
      <c r="Z149" s="32" t="s">
        <v>1191</v>
      </c>
    </row>
    <row r="150" spans="1:27" hidden="1" x14ac:dyDescent="0.15">
      <c r="A150" s="27"/>
      <c r="B150" s="28"/>
      <c r="C150" s="29"/>
      <c r="D150" s="30" t="s">
        <v>1192</v>
      </c>
      <c r="E150" s="31" t="s">
        <v>259</v>
      </c>
      <c r="F150" s="31" t="s">
        <v>260</v>
      </c>
      <c r="G150" s="41">
        <v>2.3420000000000001</v>
      </c>
      <c r="H150" s="33" t="s">
        <v>604</v>
      </c>
      <c r="I150" s="34" t="s">
        <v>604</v>
      </c>
      <c r="J150" s="35"/>
      <c r="K150" s="36" t="s">
        <v>604</v>
      </c>
      <c r="L150" s="34"/>
      <c r="M150" s="34"/>
      <c r="N150" s="34"/>
      <c r="O150" s="34"/>
      <c r="P150" s="34"/>
      <c r="Q150" s="35"/>
      <c r="R150" s="36" t="s">
        <v>604</v>
      </c>
      <c r="S150" s="34" t="s">
        <v>604</v>
      </c>
      <c r="T150" s="34" t="s">
        <v>604</v>
      </c>
      <c r="U150" s="34" t="s">
        <v>604</v>
      </c>
      <c r="V150" s="35" t="s">
        <v>604</v>
      </c>
      <c r="W150" s="39">
        <v>1996</v>
      </c>
      <c r="X150" s="35" t="s">
        <v>1194</v>
      </c>
      <c r="Y150" s="38"/>
      <c r="Z150" s="32" t="s">
        <v>1193</v>
      </c>
    </row>
    <row r="151" spans="1:27" hidden="1" x14ac:dyDescent="0.15">
      <c r="A151" s="27"/>
      <c r="B151" s="28"/>
      <c r="C151" s="29"/>
      <c r="D151" s="30" t="s">
        <v>1195</v>
      </c>
      <c r="E151" s="31" t="s">
        <v>261</v>
      </c>
      <c r="F151" s="31" t="s">
        <v>262</v>
      </c>
      <c r="G151" s="46">
        <v>0.89600000000000002</v>
      </c>
      <c r="H151" s="33" t="s">
        <v>604</v>
      </c>
      <c r="I151" s="34"/>
      <c r="J151" s="35" t="s">
        <v>604</v>
      </c>
      <c r="K151" s="36"/>
      <c r="L151" s="34" t="s">
        <v>604</v>
      </c>
      <c r="M151" s="34"/>
      <c r="N151" s="34"/>
      <c r="O151" s="34"/>
      <c r="P151" s="34"/>
      <c r="Q151" s="35"/>
      <c r="R151" s="36" t="s">
        <v>604</v>
      </c>
      <c r="S151" s="34" t="s">
        <v>604</v>
      </c>
      <c r="T151" s="34" t="s">
        <v>604</v>
      </c>
      <c r="U151" s="34" t="s">
        <v>604</v>
      </c>
      <c r="V151" s="35" t="s">
        <v>604</v>
      </c>
      <c r="W151" s="39">
        <v>2003</v>
      </c>
      <c r="X151" s="35" t="s">
        <v>852</v>
      </c>
      <c r="Y151" s="38"/>
      <c r="Z151" s="32" t="s">
        <v>1196</v>
      </c>
    </row>
    <row r="152" spans="1:27" hidden="1" x14ac:dyDescent="0.15">
      <c r="A152" s="27"/>
      <c r="B152" s="28"/>
      <c r="C152" s="29"/>
      <c r="D152" s="30" t="s">
        <v>1197</v>
      </c>
      <c r="E152" s="31" t="s">
        <v>263</v>
      </c>
      <c r="F152" s="31" t="s">
        <v>264</v>
      </c>
      <c r="G152" s="41">
        <v>7.7380000000000004</v>
      </c>
      <c r="H152" s="33" t="s">
        <v>604</v>
      </c>
      <c r="I152" s="34" t="s">
        <v>604</v>
      </c>
      <c r="J152" s="35"/>
      <c r="K152" s="36" t="s">
        <v>604</v>
      </c>
      <c r="L152" s="34"/>
      <c r="M152" s="34"/>
      <c r="N152" s="34"/>
      <c r="O152" s="34"/>
      <c r="P152" s="34"/>
      <c r="Q152" s="35"/>
      <c r="R152" s="36" t="s">
        <v>604</v>
      </c>
      <c r="S152" s="34" t="s">
        <v>604</v>
      </c>
      <c r="T152" s="34" t="s">
        <v>604</v>
      </c>
      <c r="U152" s="34" t="s">
        <v>604</v>
      </c>
      <c r="V152" s="35" t="s">
        <v>604</v>
      </c>
      <c r="W152" s="39">
        <v>1996</v>
      </c>
      <c r="X152" s="35" t="s">
        <v>864</v>
      </c>
      <c r="Y152" s="38"/>
      <c r="Z152" s="32" t="s">
        <v>1198</v>
      </c>
    </row>
    <row r="153" spans="1:27" hidden="1" x14ac:dyDescent="0.15">
      <c r="A153" s="27"/>
      <c r="B153" s="28"/>
      <c r="C153" s="29"/>
      <c r="D153" s="30" t="s">
        <v>1199</v>
      </c>
      <c r="E153" s="31" t="s">
        <v>265</v>
      </c>
      <c r="F153" s="31" t="s">
        <v>266</v>
      </c>
      <c r="G153" s="32"/>
      <c r="H153" s="33" t="s">
        <v>604</v>
      </c>
      <c r="I153" s="34" t="s">
        <v>604</v>
      </c>
      <c r="J153" s="35" t="s">
        <v>604</v>
      </c>
      <c r="K153" s="36"/>
      <c r="L153" s="34" t="s">
        <v>604</v>
      </c>
      <c r="M153" s="34" t="s">
        <v>604</v>
      </c>
      <c r="N153" s="34"/>
      <c r="O153" s="34"/>
      <c r="P153" s="34"/>
      <c r="Q153" s="35"/>
      <c r="R153" s="36" t="s">
        <v>604</v>
      </c>
      <c r="S153" s="34" t="s">
        <v>604</v>
      </c>
      <c r="T153" s="34" t="s">
        <v>604</v>
      </c>
      <c r="U153" s="34" t="s">
        <v>604</v>
      </c>
      <c r="V153" s="35" t="s">
        <v>604</v>
      </c>
      <c r="W153" s="39">
        <v>1996</v>
      </c>
      <c r="X153" s="35" t="s">
        <v>1201</v>
      </c>
      <c r="Y153" s="38"/>
      <c r="Z153" s="32" t="s">
        <v>1200</v>
      </c>
    </row>
    <row r="154" spans="1:27" hidden="1" x14ac:dyDescent="0.15">
      <c r="A154" s="27"/>
      <c r="B154" s="28"/>
      <c r="C154" s="29"/>
      <c r="D154" s="30" t="s">
        <v>1202</v>
      </c>
      <c r="E154" s="31" t="s">
        <v>267</v>
      </c>
      <c r="F154" s="31" t="s">
        <v>268</v>
      </c>
      <c r="G154" s="46">
        <v>0.216</v>
      </c>
      <c r="H154" s="33" t="s">
        <v>604</v>
      </c>
      <c r="I154" s="34"/>
      <c r="J154" s="35" t="s">
        <v>604</v>
      </c>
      <c r="K154" s="36"/>
      <c r="L154" s="34" t="s">
        <v>604</v>
      </c>
      <c r="M154" s="34"/>
      <c r="N154" s="34"/>
      <c r="O154" s="34"/>
      <c r="P154" s="34"/>
      <c r="Q154" s="35"/>
      <c r="R154" s="36" t="s">
        <v>604</v>
      </c>
      <c r="S154" s="34" t="s">
        <v>604</v>
      </c>
      <c r="T154" s="34" t="s">
        <v>604</v>
      </c>
      <c r="U154" s="34" t="s">
        <v>604</v>
      </c>
      <c r="V154" s="35" t="s">
        <v>604</v>
      </c>
      <c r="W154" s="39">
        <v>1996</v>
      </c>
      <c r="X154" s="35" t="s">
        <v>911</v>
      </c>
      <c r="Y154" s="38"/>
      <c r="Z154" s="32" t="s">
        <v>1203</v>
      </c>
    </row>
    <row r="155" spans="1:27" hidden="1" x14ac:dyDescent="0.15">
      <c r="A155" s="27"/>
      <c r="B155" s="28"/>
      <c r="C155" s="29"/>
      <c r="D155" s="30" t="s">
        <v>1204</v>
      </c>
      <c r="E155" s="31" t="s">
        <v>269</v>
      </c>
      <c r="F155" s="31" t="s">
        <v>270</v>
      </c>
      <c r="G155" s="46">
        <v>1.107</v>
      </c>
      <c r="H155" s="33" t="s">
        <v>604</v>
      </c>
      <c r="I155" s="34"/>
      <c r="J155" s="35" t="s">
        <v>604</v>
      </c>
      <c r="K155" s="36"/>
      <c r="L155" s="34"/>
      <c r="M155" s="34"/>
      <c r="N155" s="34"/>
      <c r="O155" s="34" t="s">
        <v>604</v>
      </c>
      <c r="P155" s="34"/>
      <c r="Q155" s="35"/>
      <c r="R155" s="36" t="s">
        <v>604</v>
      </c>
      <c r="S155" s="34" t="s">
        <v>604</v>
      </c>
      <c r="T155" s="34" t="s">
        <v>604</v>
      </c>
      <c r="U155" s="34" t="s">
        <v>604</v>
      </c>
      <c r="V155" s="35" t="s">
        <v>604</v>
      </c>
      <c r="W155" s="39">
        <v>1996</v>
      </c>
      <c r="X155" s="35" t="s">
        <v>880</v>
      </c>
      <c r="Y155" s="38"/>
      <c r="Z155" s="32" t="s">
        <v>1205</v>
      </c>
    </row>
    <row r="156" spans="1:27" hidden="1" x14ac:dyDescent="0.15">
      <c r="A156" s="27"/>
      <c r="B156" s="28" t="s">
        <v>604</v>
      </c>
      <c r="C156" s="29"/>
      <c r="D156" s="50" t="s">
        <v>1206</v>
      </c>
      <c r="E156" s="53" t="s">
        <v>1207</v>
      </c>
      <c r="F156" s="53" t="s">
        <v>1208</v>
      </c>
      <c r="G156" s="54"/>
      <c r="H156" s="55"/>
      <c r="I156" s="28"/>
      <c r="J156" s="29"/>
      <c r="K156" s="27"/>
      <c r="L156" s="28"/>
      <c r="M156" s="28"/>
      <c r="N156" s="28"/>
      <c r="O156" s="28"/>
      <c r="P156" s="28"/>
      <c r="Q156" s="29"/>
      <c r="R156" s="37"/>
      <c r="S156" s="31"/>
      <c r="T156" s="31"/>
      <c r="U156" s="31"/>
      <c r="V156" s="32"/>
      <c r="W156" s="51">
        <v>2006</v>
      </c>
      <c r="X156" s="35" t="s">
        <v>852</v>
      </c>
      <c r="Y156" s="38"/>
      <c r="Z156" s="32" t="s">
        <v>1209</v>
      </c>
    </row>
    <row r="157" spans="1:27" hidden="1" x14ac:dyDescent="0.15">
      <c r="A157" s="27"/>
      <c r="B157" s="28"/>
      <c r="C157" s="29"/>
      <c r="D157" s="30" t="s">
        <v>1210</v>
      </c>
      <c r="E157" s="31" t="s">
        <v>271</v>
      </c>
      <c r="F157" s="31" t="s">
        <v>272</v>
      </c>
      <c r="G157" s="46">
        <v>1.254</v>
      </c>
      <c r="H157" s="33" t="s">
        <v>604</v>
      </c>
      <c r="I157" s="34"/>
      <c r="J157" s="35" t="s">
        <v>604</v>
      </c>
      <c r="K157" s="36"/>
      <c r="L157" s="34"/>
      <c r="M157" s="34"/>
      <c r="N157" s="34" t="s">
        <v>604</v>
      </c>
      <c r="O157" s="34"/>
      <c r="P157" s="34"/>
      <c r="Q157" s="35"/>
      <c r="R157" s="36" t="s">
        <v>604</v>
      </c>
      <c r="S157" s="34" t="s">
        <v>604</v>
      </c>
      <c r="T157" s="34" t="s">
        <v>604</v>
      </c>
      <c r="U157" s="34" t="s">
        <v>604</v>
      </c>
      <c r="V157" s="35" t="s">
        <v>604</v>
      </c>
      <c r="W157" s="39">
        <v>1996</v>
      </c>
      <c r="X157" s="35" t="s">
        <v>888</v>
      </c>
      <c r="Y157" s="38"/>
      <c r="Z157" s="32" t="s">
        <v>1211</v>
      </c>
    </row>
    <row r="158" spans="1:27" hidden="1" x14ac:dyDescent="0.15">
      <c r="A158" s="27"/>
      <c r="B158" s="28"/>
      <c r="C158" s="29"/>
      <c r="D158" s="30" t="s">
        <v>1212</v>
      </c>
      <c r="E158" s="31" t="s">
        <v>273</v>
      </c>
      <c r="F158" s="31" t="s">
        <v>274</v>
      </c>
      <c r="G158" s="32"/>
      <c r="H158" s="33" t="s">
        <v>604</v>
      </c>
      <c r="I158" s="34"/>
      <c r="J158" s="35" t="s">
        <v>604</v>
      </c>
      <c r="K158" s="36"/>
      <c r="L158" s="34" t="s">
        <v>604</v>
      </c>
      <c r="M158" s="34"/>
      <c r="N158" s="34"/>
      <c r="O158" s="34"/>
      <c r="P158" s="34"/>
      <c r="Q158" s="35"/>
      <c r="R158" s="36" t="s">
        <v>604</v>
      </c>
      <c r="S158" s="34" t="s">
        <v>604</v>
      </c>
      <c r="T158" s="34" t="s">
        <v>604</v>
      </c>
      <c r="U158" s="34" t="s">
        <v>604</v>
      </c>
      <c r="V158" s="35" t="s">
        <v>604</v>
      </c>
      <c r="W158" s="39">
        <v>1996</v>
      </c>
      <c r="X158" s="35" t="s">
        <v>888</v>
      </c>
      <c r="Y158" s="38"/>
      <c r="Z158" s="32" t="s">
        <v>1213</v>
      </c>
    </row>
    <row r="159" spans="1:27" hidden="1" x14ac:dyDescent="0.15">
      <c r="A159" s="27"/>
      <c r="B159" s="28"/>
      <c r="C159" s="29"/>
      <c r="D159" s="30" t="s">
        <v>1214</v>
      </c>
      <c r="E159" s="31" t="s">
        <v>275</v>
      </c>
      <c r="F159" s="31" t="s">
        <v>276</v>
      </c>
      <c r="G159" s="46">
        <v>1.7250000000000001</v>
      </c>
      <c r="H159" s="33" t="s">
        <v>604</v>
      </c>
      <c r="I159" s="34"/>
      <c r="J159" s="35" t="s">
        <v>604</v>
      </c>
      <c r="K159" s="36"/>
      <c r="L159" s="34" t="s">
        <v>604</v>
      </c>
      <c r="M159" s="34"/>
      <c r="N159" s="34" t="s">
        <v>604</v>
      </c>
      <c r="O159" s="34"/>
      <c r="P159" s="34"/>
      <c r="Q159" s="35"/>
      <c r="R159" s="36" t="s">
        <v>604</v>
      </c>
      <c r="S159" s="34" t="s">
        <v>604</v>
      </c>
      <c r="T159" s="34" t="s">
        <v>604</v>
      </c>
      <c r="U159" s="34" t="s">
        <v>604</v>
      </c>
      <c r="V159" s="35" t="s">
        <v>604</v>
      </c>
      <c r="W159" s="39">
        <v>2007</v>
      </c>
      <c r="X159" s="35" t="s">
        <v>852</v>
      </c>
      <c r="Y159" s="38"/>
      <c r="Z159" s="32" t="s">
        <v>1215</v>
      </c>
    </row>
    <row r="160" spans="1:27" hidden="1" x14ac:dyDescent="0.15">
      <c r="A160" s="27"/>
      <c r="B160" s="28"/>
      <c r="C160" s="29"/>
      <c r="D160" s="30" t="s">
        <v>279</v>
      </c>
      <c r="E160" s="31" t="s">
        <v>277</v>
      </c>
      <c r="F160" s="31" t="s">
        <v>278</v>
      </c>
      <c r="G160" s="46">
        <v>0.92400000000000004</v>
      </c>
      <c r="H160" s="33" t="s">
        <v>604</v>
      </c>
      <c r="I160" s="34" t="s">
        <v>604</v>
      </c>
      <c r="J160" s="35"/>
      <c r="K160" s="36"/>
      <c r="L160" s="34"/>
      <c r="M160" s="34" t="s">
        <v>604</v>
      </c>
      <c r="N160" s="34"/>
      <c r="O160" s="34"/>
      <c r="P160" s="34"/>
      <c r="Q160" s="35"/>
      <c r="R160" s="36" t="s">
        <v>604</v>
      </c>
      <c r="S160" s="34" t="s">
        <v>604</v>
      </c>
      <c r="T160" s="34" t="s">
        <v>604</v>
      </c>
      <c r="U160" s="34" t="s">
        <v>604</v>
      </c>
      <c r="V160" s="35" t="s">
        <v>604</v>
      </c>
      <c r="W160" s="39">
        <v>1996</v>
      </c>
      <c r="X160" s="35" t="s">
        <v>1217</v>
      </c>
      <c r="Y160" s="38"/>
      <c r="Z160" s="32" t="s">
        <v>1216</v>
      </c>
    </row>
    <row r="161" spans="1:27" hidden="1" x14ac:dyDescent="0.15">
      <c r="A161" s="27"/>
      <c r="B161" s="28"/>
      <c r="C161" s="29"/>
      <c r="D161" s="64" t="s">
        <v>1218</v>
      </c>
      <c r="E161" s="72" t="s">
        <v>750</v>
      </c>
      <c r="F161" s="72" t="s">
        <v>751</v>
      </c>
      <c r="G161" s="46">
        <v>1.952</v>
      </c>
      <c r="H161" s="33" t="s">
        <v>604</v>
      </c>
      <c r="I161" s="28"/>
      <c r="J161" s="35" t="s">
        <v>604</v>
      </c>
      <c r="K161" s="27"/>
      <c r="L161" s="28"/>
      <c r="M161" s="28"/>
      <c r="N161" s="34" t="s">
        <v>604</v>
      </c>
      <c r="O161" s="28"/>
      <c r="P161" s="28"/>
      <c r="Q161" s="29"/>
      <c r="R161" s="37"/>
      <c r="S161" s="31"/>
      <c r="T161" s="34" t="s">
        <v>604</v>
      </c>
      <c r="U161" s="34" t="s">
        <v>604</v>
      </c>
      <c r="V161" s="35" t="s">
        <v>604</v>
      </c>
      <c r="W161" s="37">
        <v>2007</v>
      </c>
      <c r="X161" s="35" t="s">
        <v>852</v>
      </c>
      <c r="Y161" s="38"/>
      <c r="Z161" s="32" t="s">
        <v>1219</v>
      </c>
    </row>
    <row r="162" spans="1:27" hidden="1" x14ac:dyDescent="0.15">
      <c r="A162" s="27"/>
      <c r="B162" s="28"/>
      <c r="C162" s="29"/>
      <c r="D162" s="30" t="s">
        <v>1220</v>
      </c>
      <c r="E162" s="31" t="s">
        <v>281</v>
      </c>
      <c r="F162" s="31" t="s">
        <v>282</v>
      </c>
      <c r="G162" s="46">
        <v>0.67600000000000005</v>
      </c>
      <c r="H162" s="33" t="s">
        <v>604</v>
      </c>
      <c r="I162" s="34"/>
      <c r="J162" s="35" t="s">
        <v>604</v>
      </c>
      <c r="K162" s="36"/>
      <c r="L162" s="34"/>
      <c r="M162" s="34"/>
      <c r="N162" s="34" t="s">
        <v>604</v>
      </c>
      <c r="O162" s="34"/>
      <c r="P162" s="34"/>
      <c r="Q162" s="35"/>
      <c r="R162" s="36" t="s">
        <v>604</v>
      </c>
      <c r="S162" s="34" t="s">
        <v>604</v>
      </c>
      <c r="T162" s="34" t="s">
        <v>604</v>
      </c>
      <c r="U162" s="34" t="s">
        <v>604</v>
      </c>
      <c r="V162" s="35" t="s">
        <v>604</v>
      </c>
      <c r="W162" s="39">
        <v>2001</v>
      </c>
      <c r="X162" s="35" t="s">
        <v>852</v>
      </c>
      <c r="Y162" s="38"/>
      <c r="Z162" s="32" t="s">
        <v>1221</v>
      </c>
    </row>
    <row r="163" spans="1:27" hidden="1" x14ac:dyDescent="0.15">
      <c r="A163" s="27"/>
      <c r="B163" s="28"/>
      <c r="C163" s="29"/>
      <c r="D163" s="64" t="s">
        <v>1222</v>
      </c>
      <c r="E163" s="72" t="s">
        <v>754</v>
      </c>
      <c r="F163" s="72" t="s">
        <v>755</v>
      </c>
      <c r="G163" s="46">
        <v>0.78500000000000003</v>
      </c>
      <c r="H163" s="33" t="s">
        <v>604</v>
      </c>
      <c r="I163" s="28"/>
      <c r="J163" s="35" t="s">
        <v>604</v>
      </c>
      <c r="K163" s="27"/>
      <c r="L163" s="28"/>
      <c r="M163" s="28"/>
      <c r="N163" s="34" t="s">
        <v>604</v>
      </c>
      <c r="O163" s="28"/>
      <c r="P163" s="28"/>
      <c r="Q163" s="70"/>
      <c r="R163" s="37"/>
      <c r="S163" s="31"/>
      <c r="T163" s="34" t="s">
        <v>604</v>
      </c>
      <c r="U163" s="34" t="s">
        <v>604</v>
      </c>
      <c r="V163" s="35" t="s">
        <v>604</v>
      </c>
      <c r="W163" s="37">
        <v>2000</v>
      </c>
      <c r="X163" s="35" t="s">
        <v>852</v>
      </c>
      <c r="Y163" s="38"/>
      <c r="Z163" s="32" t="s">
        <v>1223</v>
      </c>
    </row>
    <row r="164" spans="1:27" hidden="1" x14ac:dyDescent="0.15">
      <c r="A164" s="27"/>
      <c r="B164" s="28"/>
      <c r="C164" s="29"/>
      <c r="D164" s="64" t="s">
        <v>682</v>
      </c>
      <c r="E164" s="72" t="s">
        <v>810</v>
      </c>
      <c r="F164" s="72" t="s">
        <v>811</v>
      </c>
      <c r="G164" s="46">
        <v>1.925</v>
      </c>
      <c r="H164" s="33" t="s">
        <v>604</v>
      </c>
      <c r="I164" s="28"/>
      <c r="J164" s="35" t="s">
        <v>604</v>
      </c>
      <c r="K164" s="27"/>
      <c r="L164" s="28"/>
      <c r="M164" s="28"/>
      <c r="N164" s="34" t="s">
        <v>604</v>
      </c>
      <c r="O164" s="28"/>
      <c r="P164" s="28"/>
      <c r="Q164" s="29"/>
      <c r="R164" s="51"/>
      <c r="S164" s="56"/>
      <c r="T164" s="34" t="s">
        <v>604</v>
      </c>
      <c r="U164" s="34" t="s">
        <v>604</v>
      </c>
      <c r="V164" s="35" t="s">
        <v>604</v>
      </c>
      <c r="W164" s="51">
        <v>1996</v>
      </c>
      <c r="X164" s="122" t="s">
        <v>884</v>
      </c>
      <c r="Y164" s="38"/>
      <c r="Z164" s="32" t="s">
        <v>1224</v>
      </c>
    </row>
    <row r="165" spans="1:27" hidden="1" x14ac:dyDescent="0.15">
      <c r="A165" s="27"/>
      <c r="B165" s="28"/>
      <c r="C165" s="29"/>
      <c r="D165" s="64" t="s">
        <v>1225</v>
      </c>
      <c r="E165" s="72" t="s">
        <v>756</v>
      </c>
      <c r="F165" s="72" t="s">
        <v>757</v>
      </c>
      <c r="G165" s="46">
        <v>1.2589999999999999</v>
      </c>
      <c r="H165" s="33" t="s">
        <v>604</v>
      </c>
      <c r="I165" s="28"/>
      <c r="J165" s="35" t="s">
        <v>604</v>
      </c>
      <c r="K165" s="27"/>
      <c r="L165" s="28"/>
      <c r="M165" s="28"/>
      <c r="N165" s="34" t="s">
        <v>604</v>
      </c>
      <c r="O165" s="28"/>
      <c r="P165" s="28"/>
      <c r="Q165" s="29"/>
      <c r="R165" s="37"/>
      <c r="S165" s="31"/>
      <c r="T165" s="34" t="s">
        <v>604</v>
      </c>
      <c r="U165" s="34" t="s">
        <v>604</v>
      </c>
      <c r="V165" s="35" t="s">
        <v>604</v>
      </c>
      <c r="W165" s="51">
        <v>1999</v>
      </c>
      <c r="X165" s="35" t="s">
        <v>852</v>
      </c>
      <c r="Y165" s="38"/>
      <c r="Z165" s="32" t="s">
        <v>1226</v>
      </c>
    </row>
    <row r="166" spans="1:27" hidden="1" x14ac:dyDescent="0.15">
      <c r="A166" s="27"/>
      <c r="B166" s="28"/>
      <c r="C166" s="29"/>
      <c r="D166" s="30" t="s">
        <v>1227</v>
      </c>
      <c r="E166" s="31" t="s">
        <v>249</v>
      </c>
      <c r="F166" s="31" t="s">
        <v>250</v>
      </c>
      <c r="G166" s="32"/>
      <c r="H166" s="33" t="s">
        <v>604</v>
      </c>
      <c r="I166" s="34"/>
      <c r="J166" s="35" t="s">
        <v>604</v>
      </c>
      <c r="K166" s="36"/>
      <c r="L166" s="34"/>
      <c r="M166" s="34"/>
      <c r="N166" s="34"/>
      <c r="O166" s="34" t="s">
        <v>604</v>
      </c>
      <c r="P166" s="34"/>
      <c r="Q166" s="35"/>
      <c r="R166" s="36" t="s">
        <v>604</v>
      </c>
      <c r="S166" s="34" t="s">
        <v>604</v>
      </c>
      <c r="T166" s="34" t="s">
        <v>604</v>
      </c>
      <c r="U166" s="34" t="s">
        <v>604</v>
      </c>
      <c r="V166" s="35" t="s">
        <v>604</v>
      </c>
      <c r="W166" s="39">
        <v>1996</v>
      </c>
      <c r="X166" s="35" t="s">
        <v>1229</v>
      </c>
      <c r="Y166" s="38"/>
      <c r="Z166" s="32" t="s">
        <v>1228</v>
      </c>
    </row>
    <row r="167" spans="1:27" hidden="1" x14ac:dyDescent="0.15">
      <c r="A167" s="27"/>
      <c r="B167" s="28"/>
      <c r="C167" s="29"/>
      <c r="D167" s="30" t="s">
        <v>1230</v>
      </c>
      <c r="E167" s="31" t="s">
        <v>283</v>
      </c>
      <c r="F167" s="31" t="s">
        <v>284</v>
      </c>
      <c r="G167" s="32"/>
      <c r="H167" s="33" t="s">
        <v>604</v>
      </c>
      <c r="I167" s="34" t="s">
        <v>604</v>
      </c>
      <c r="J167" s="35"/>
      <c r="K167" s="36"/>
      <c r="L167" s="34"/>
      <c r="M167" s="34" t="s">
        <v>604</v>
      </c>
      <c r="N167" s="34"/>
      <c r="O167" s="34"/>
      <c r="P167" s="34"/>
      <c r="Q167" s="35"/>
      <c r="R167" s="36" t="s">
        <v>604</v>
      </c>
      <c r="S167" s="34" t="s">
        <v>604</v>
      </c>
      <c r="T167" s="34" t="s">
        <v>604</v>
      </c>
      <c r="U167" s="34" t="s">
        <v>604</v>
      </c>
      <c r="V167" s="35" t="s">
        <v>604</v>
      </c>
      <c r="W167" s="39">
        <v>1996</v>
      </c>
      <c r="X167" s="35" t="s">
        <v>1153</v>
      </c>
      <c r="Y167" s="38"/>
      <c r="Z167" s="32" t="s">
        <v>1231</v>
      </c>
    </row>
    <row r="168" spans="1:27" hidden="1" x14ac:dyDescent="0.15">
      <c r="A168" s="27"/>
      <c r="B168" s="28"/>
      <c r="C168" s="29"/>
      <c r="D168" s="30" t="s">
        <v>1232</v>
      </c>
      <c r="E168" s="31" t="s">
        <v>285</v>
      </c>
      <c r="F168" s="31" t="s">
        <v>286</v>
      </c>
      <c r="G168" s="41">
        <v>1.905</v>
      </c>
      <c r="H168" s="33" t="s">
        <v>604</v>
      </c>
      <c r="I168" s="34" t="s">
        <v>604</v>
      </c>
      <c r="J168" s="35"/>
      <c r="K168" s="36" t="s">
        <v>604</v>
      </c>
      <c r="L168" s="34"/>
      <c r="M168" s="34"/>
      <c r="N168" s="34"/>
      <c r="O168" s="34"/>
      <c r="P168" s="34"/>
      <c r="Q168" s="35"/>
      <c r="R168" s="36" t="s">
        <v>604</v>
      </c>
      <c r="S168" s="34" t="s">
        <v>604</v>
      </c>
      <c r="T168" s="34" t="s">
        <v>604</v>
      </c>
      <c r="U168" s="34" t="s">
        <v>604</v>
      </c>
      <c r="V168" s="35" t="s">
        <v>604</v>
      </c>
      <c r="W168" s="39">
        <v>1996</v>
      </c>
      <c r="X168" s="35" t="s">
        <v>1234</v>
      </c>
      <c r="Y168" s="38"/>
      <c r="Z168" s="32" t="s">
        <v>1233</v>
      </c>
    </row>
    <row r="169" spans="1:27" hidden="1" x14ac:dyDescent="0.15">
      <c r="A169" s="27"/>
      <c r="B169" s="28"/>
      <c r="C169" s="29"/>
      <c r="D169" s="50" t="s">
        <v>683</v>
      </c>
      <c r="E169" s="31" t="s">
        <v>812</v>
      </c>
      <c r="F169" s="31" t="s">
        <v>813</v>
      </c>
      <c r="G169" s="32"/>
      <c r="H169" s="33" t="s">
        <v>604</v>
      </c>
      <c r="I169" s="34"/>
      <c r="J169" s="35" t="s">
        <v>604</v>
      </c>
      <c r="K169" s="36"/>
      <c r="L169" s="34" t="s">
        <v>604</v>
      </c>
      <c r="M169" s="34"/>
      <c r="N169" s="34"/>
      <c r="O169" s="34"/>
      <c r="P169" s="34"/>
      <c r="Q169" s="35"/>
      <c r="R169" s="37"/>
      <c r="S169" s="31"/>
      <c r="T169" s="34" t="s">
        <v>604</v>
      </c>
      <c r="U169" s="34" t="s">
        <v>604</v>
      </c>
      <c r="V169" s="35" t="s">
        <v>604</v>
      </c>
      <c r="W169" s="58">
        <v>2010</v>
      </c>
      <c r="X169" s="35" t="s">
        <v>852</v>
      </c>
      <c r="Y169" s="38"/>
      <c r="Z169" s="32" t="s">
        <v>1235</v>
      </c>
    </row>
    <row r="170" spans="1:27" hidden="1" x14ac:dyDescent="0.15">
      <c r="A170" s="27"/>
      <c r="B170" s="28"/>
      <c r="C170" s="29" t="s">
        <v>604</v>
      </c>
      <c r="D170" s="50" t="s">
        <v>1236</v>
      </c>
      <c r="E170" s="69" t="s">
        <v>598</v>
      </c>
      <c r="F170" s="69" t="s">
        <v>599</v>
      </c>
      <c r="G170" s="73"/>
      <c r="H170" s="33" t="s">
        <v>604</v>
      </c>
      <c r="I170" s="34" t="s">
        <v>604</v>
      </c>
      <c r="J170" s="29"/>
      <c r="K170" s="36" t="s">
        <v>604</v>
      </c>
      <c r="L170" s="28"/>
      <c r="M170" s="28"/>
      <c r="N170" s="28"/>
      <c r="O170" s="28"/>
      <c r="P170" s="28"/>
      <c r="Q170" s="70"/>
      <c r="R170" s="36" t="s">
        <v>604</v>
      </c>
      <c r="S170" s="34" t="s">
        <v>604</v>
      </c>
      <c r="T170" s="34" t="s">
        <v>604</v>
      </c>
      <c r="U170" s="34" t="s">
        <v>604</v>
      </c>
      <c r="V170" s="35" t="s">
        <v>604</v>
      </c>
      <c r="W170" s="74">
        <v>1997</v>
      </c>
      <c r="X170" s="123" t="s">
        <v>1238</v>
      </c>
      <c r="Y170" s="38" t="s">
        <v>1770</v>
      </c>
      <c r="Z170" s="32" t="s">
        <v>1237</v>
      </c>
    </row>
    <row r="171" spans="1:27" ht="22.5" hidden="1" x14ac:dyDescent="0.15">
      <c r="A171" s="27"/>
      <c r="B171" s="28"/>
      <c r="C171" s="29"/>
      <c r="D171" s="30" t="s">
        <v>1239</v>
      </c>
      <c r="E171" s="31" t="s">
        <v>382</v>
      </c>
      <c r="F171" s="31" t="s">
        <v>383</v>
      </c>
      <c r="G171" s="41">
        <v>12.589</v>
      </c>
      <c r="H171" s="33" t="s">
        <v>604</v>
      </c>
      <c r="I171" s="34" t="s">
        <v>604</v>
      </c>
      <c r="J171" s="35"/>
      <c r="K171" s="36" t="s">
        <v>604</v>
      </c>
      <c r="L171" s="34"/>
      <c r="M171" s="34"/>
      <c r="N171" s="34"/>
      <c r="O171" s="34"/>
      <c r="P171" s="34"/>
      <c r="Q171" s="35"/>
      <c r="R171" s="36" t="s">
        <v>604</v>
      </c>
      <c r="S171" s="34" t="s">
        <v>604</v>
      </c>
      <c r="T171" s="34" t="s">
        <v>604</v>
      </c>
      <c r="U171" s="34" t="s">
        <v>604</v>
      </c>
      <c r="V171" s="35" t="s">
        <v>604</v>
      </c>
      <c r="W171" s="39">
        <v>1996</v>
      </c>
      <c r="X171" s="35" t="s">
        <v>1241</v>
      </c>
      <c r="Y171" s="38" t="s">
        <v>1758</v>
      </c>
      <c r="Z171" s="32" t="s">
        <v>1240</v>
      </c>
    </row>
    <row r="172" spans="1:27" hidden="1" x14ac:dyDescent="0.15">
      <c r="A172" s="27"/>
      <c r="B172" s="28" t="s">
        <v>604</v>
      </c>
      <c r="C172" s="29"/>
      <c r="D172" s="50" t="s">
        <v>1242</v>
      </c>
      <c r="E172" s="48" t="s">
        <v>773</v>
      </c>
      <c r="F172" s="53" t="s">
        <v>1243</v>
      </c>
      <c r="G172" s="54"/>
      <c r="H172" s="55"/>
      <c r="I172" s="28"/>
      <c r="J172" s="29"/>
      <c r="K172" s="27"/>
      <c r="L172" s="28"/>
      <c r="M172" s="28"/>
      <c r="N172" s="28"/>
      <c r="O172" s="28"/>
      <c r="P172" s="28"/>
      <c r="Q172" s="29"/>
      <c r="R172" s="37"/>
      <c r="S172" s="31"/>
      <c r="T172" s="31"/>
      <c r="U172" s="31"/>
      <c r="V172" s="32"/>
      <c r="W172" s="37">
        <v>2015</v>
      </c>
      <c r="X172" s="35" t="s">
        <v>852</v>
      </c>
      <c r="Y172" s="38"/>
      <c r="Z172" s="32" t="s">
        <v>1244</v>
      </c>
    </row>
    <row r="173" spans="1:27" hidden="1" x14ac:dyDescent="0.15">
      <c r="A173" s="27"/>
      <c r="B173" s="28"/>
      <c r="C173" s="29"/>
      <c r="D173" s="30" t="s">
        <v>1245</v>
      </c>
      <c r="E173" s="31" t="s">
        <v>287</v>
      </c>
      <c r="F173" s="31" t="s">
        <v>288</v>
      </c>
      <c r="G173" s="46">
        <v>0.90500000000000003</v>
      </c>
      <c r="H173" s="33" t="s">
        <v>604</v>
      </c>
      <c r="I173" s="34"/>
      <c r="J173" s="35" t="s">
        <v>604</v>
      </c>
      <c r="K173" s="36"/>
      <c r="L173" s="34"/>
      <c r="M173" s="34"/>
      <c r="N173" s="34" t="s">
        <v>604</v>
      </c>
      <c r="O173" s="34"/>
      <c r="P173" s="34"/>
      <c r="Q173" s="35" t="s">
        <v>604</v>
      </c>
      <c r="R173" s="36" t="s">
        <v>604</v>
      </c>
      <c r="S173" s="34" t="s">
        <v>604</v>
      </c>
      <c r="T173" s="34" t="s">
        <v>604</v>
      </c>
      <c r="U173" s="34" t="s">
        <v>604</v>
      </c>
      <c r="V173" s="35" t="s">
        <v>604</v>
      </c>
      <c r="W173" s="39">
        <v>1996</v>
      </c>
      <c r="X173" s="35" t="s">
        <v>1145</v>
      </c>
      <c r="Y173" s="38"/>
      <c r="Z173" s="32" t="s">
        <v>1246</v>
      </c>
    </row>
    <row r="174" spans="1:27" hidden="1" x14ac:dyDescent="0.15">
      <c r="A174" s="27"/>
      <c r="B174" s="28"/>
      <c r="C174" s="29"/>
      <c r="D174" s="30" t="s">
        <v>1247</v>
      </c>
      <c r="E174" s="31" t="s">
        <v>289</v>
      </c>
      <c r="F174" s="31" t="s">
        <v>290</v>
      </c>
      <c r="G174" s="46">
        <v>1.0429999999999999</v>
      </c>
      <c r="H174" s="33" t="s">
        <v>604</v>
      </c>
      <c r="I174" s="34"/>
      <c r="J174" s="35" t="s">
        <v>604</v>
      </c>
      <c r="K174" s="36"/>
      <c r="L174" s="34"/>
      <c r="M174" s="34"/>
      <c r="N174" s="34"/>
      <c r="O174" s="34" t="s">
        <v>604</v>
      </c>
      <c r="P174" s="34"/>
      <c r="Q174" s="35"/>
      <c r="R174" s="36" t="s">
        <v>604</v>
      </c>
      <c r="S174" s="34" t="s">
        <v>604</v>
      </c>
      <c r="T174" s="34" t="s">
        <v>604</v>
      </c>
      <c r="U174" s="34" t="s">
        <v>604</v>
      </c>
      <c r="V174" s="35" t="s">
        <v>604</v>
      </c>
      <c r="W174" s="39">
        <v>1996</v>
      </c>
      <c r="X174" s="35" t="s">
        <v>1249</v>
      </c>
      <c r="Y174" s="38" t="s">
        <v>1747</v>
      </c>
      <c r="Z174" s="32" t="s">
        <v>1248</v>
      </c>
    </row>
    <row r="175" spans="1:27" x14ac:dyDescent="0.15">
      <c r="A175" s="27"/>
      <c r="B175" s="28"/>
      <c r="C175" s="29"/>
      <c r="D175" s="30" t="s">
        <v>1250</v>
      </c>
      <c r="E175" s="31" t="s">
        <v>291</v>
      </c>
      <c r="F175" s="31" t="s">
        <v>292</v>
      </c>
      <c r="G175" s="41">
        <v>2.4089999999999998</v>
      </c>
      <c r="H175" s="33" t="s">
        <v>604</v>
      </c>
      <c r="I175" s="34" t="s">
        <v>604</v>
      </c>
      <c r="J175" s="35"/>
      <c r="K175" s="36" t="s">
        <v>604</v>
      </c>
      <c r="L175" s="34"/>
      <c r="M175" s="34"/>
      <c r="N175" s="34"/>
      <c r="O175" s="34"/>
      <c r="P175" s="34" t="s">
        <v>604</v>
      </c>
      <c r="Q175" s="35"/>
      <c r="R175" s="36" t="s">
        <v>604</v>
      </c>
      <c r="S175" s="34" t="s">
        <v>604</v>
      </c>
      <c r="T175" s="34" t="s">
        <v>604</v>
      </c>
      <c r="U175" s="34" t="s">
        <v>604</v>
      </c>
      <c r="V175" s="35" t="s">
        <v>604</v>
      </c>
      <c r="W175" s="39">
        <v>1996</v>
      </c>
      <c r="X175" s="35" t="s">
        <v>960</v>
      </c>
      <c r="Y175" s="38"/>
      <c r="Z175" s="32" t="s">
        <v>1251</v>
      </c>
      <c r="AA175" s="178" t="e">
        <f>VLOOKUP(F175,#REF!,7,FALSE)</f>
        <v>#REF!</v>
      </c>
    </row>
    <row r="176" spans="1:27" hidden="1" x14ac:dyDescent="0.15">
      <c r="A176" s="27"/>
      <c r="B176" s="28"/>
      <c r="C176" s="29"/>
      <c r="D176" s="30" t="s">
        <v>1252</v>
      </c>
      <c r="E176" s="31" t="s">
        <v>293</v>
      </c>
      <c r="F176" s="31" t="s">
        <v>294</v>
      </c>
      <c r="G176" s="41">
        <v>5.0709999999999997</v>
      </c>
      <c r="H176" s="33" t="s">
        <v>604</v>
      </c>
      <c r="I176" s="34" t="s">
        <v>604</v>
      </c>
      <c r="J176" s="35"/>
      <c r="K176" s="36" t="s">
        <v>604</v>
      </c>
      <c r="L176" s="34"/>
      <c r="M176" s="34"/>
      <c r="N176" s="34"/>
      <c r="O176" s="34"/>
      <c r="P176" s="34"/>
      <c r="Q176" s="35"/>
      <c r="R176" s="36" t="s">
        <v>604</v>
      </c>
      <c r="S176" s="34" t="s">
        <v>604</v>
      </c>
      <c r="T176" s="34" t="s">
        <v>604</v>
      </c>
      <c r="U176" s="34" t="s">
        <v>604</v>
      </c>
      <c r="V176" s="35" t="s">
        <v>604</v>
      </c>
      <c r="W176" s="39">
        <v>1996</v>
      </c>
      <c r="X176" s="35" t="s">
        <v>1254</v>
      </c>
      <c r="Y176" s="38"/>
      <c r="Z176" s="32" t="s">
        <v>1253</v>
      </c>
    </row>
    <row r="177" spans="1:26" hidden="1" x14ac:dyDescent="0.15">
      <c r="A177" s="27" t="s">
        <v>604</v>
      </c>
      <c r="B177" s="28"/>
      <c r="C177" s="29"/>
      <c r="D177" s="50" t="s">
        <v>1255</v>
      </c>
      <c r="E177" s="31" t="s">
        <v>1256</v>
      </c>
      <c r="F177" s="31" t="s">
        <v>1257</v>
      </c>
      <c r="G177" s="32"/>
      <c r="H177" s="33" t="s">
        <v>604</v>
      </c>
      <c r="I177" s="34"/>
      <c r="J177" s="35" t="s">
        <v>604</v>
      </c>
      <c r="K177" s="36"/>
      <c r="L177" s="34" t="s">
        <v>604</v>
      </c>
      <c r="M177" s="34"/>
      <c r="N177" s="34" t="s">
        <v>604</v>
      </c>
      <c r="O177" s="34"/>
      <c r="P177" s="34"/>
      <c r="Q177" s="35"/>
      <c r="R177" s="37"/>
      <c r="S177" s="31"/>
      <c r="T177" s="31"/>
      <c r="U177" s="31"/>
      <c r="V177" s="35" t="s">
        <v>604</v>
      </c>
      <c r="W177" s="51">
        <v>2013</v>
      </c>
      <c r="X177" s="35" t="s">
        <v>852</v>
      </c>
      <c r="Y177" s="38" t="s">
        <v>1751</v>
      </c>
      <c r="Z177" s="32" t="s">
        <v>1258</v>
      </c>
    </row>
    <row r="178" spans="1:26" hidden="1" x14ac:dyDescent="0.15">
      <c r="A178" s="27"/>
      <c r="B178" s="28"/>
      <c r="C178" s="29"/>
      <c r="D178" s="30" t="s">
        <v>1259</v>
      </c>
      <c r="E178" s="31" t="s">
        <v>297</v>
      </c>
      <c r="F178" s="31" t="s">
        <v>298</v>
      </c>
      <c r="G178" s="41">
        <v>0.98399999999999999</v>
      </c>
      <c r="H178" s="33" t="s">
        <v>604</v>
      </c>
      <c r="I178" s="34" t="s">
        <v>604</v>
      </c>
      <c r="J178" s="35"/>
      <c r="K178" s="36"/>
      <c r="L178" s="34"/>
      <c r="M178" s="34"/>
      <c r="N178" s="34"/>
      <c r="O178" s="34"/>
      <c r="P178" s="34" t="s">
        <v>604</v>
      </c>
      <c r="Q178" s="35"/>
      <c r="R178" s="36" t="s">
        <v>604</v>
      </c>
      <c r="S178" s="34" t="s">
        <v>604</v>
      </c>
      <c r="T178" s="34" t="s">
        <v>604</v>
      </c>
      <c r="U178" s="34" t="s">
        <v>604</v>
      </c>
      <c r="V178" s="35" t="s">
        <v>604</v>
      </c>
      <c r="W178" s="39">
        <v>1996</v>
      </c>
      <c r="X178" s="35" t="s">
        <v>1261</v>
      </c>
      <c r="Y178" s="38"/>
      <c r="Z178" s="32" t="s">
        <v>1260</v>
      </c>
    </row>
    <row r="179" spans="1:26" hidden="1" x14ac:dyDescent="0.15">
      <c r="A179" s="27"/>
      <c r="B179" s="28"/>
      <c r="C179" s="29"/>
      <c r="D179" s="30" t="s">
        <v>301</v>
      </c>
      <c r="E179" s="31" t="s">
        <v>299</v>
      </c>
      <c r="F179" s="31" t="s">
        <v>300</v>
      </c>
      <c r="G179" s="32"/>
      <c r="H179" s="33" t="s">
        <v>604</v>
      </c>
      <c r="I179" s="34"/>
      <c r="J179" s="35" t="s">
        <v>604</v>
      </c>
      <c r="K179" s="36"/>
      <c r="L179" s="34" t="s">
        <v>604</v>
      </c>
      <c r="M179" s="34"/>
      <c r="N179" s="34" t="s">
        <v>604</v>
      </c>
      <c r="O179" s="34" t="s">
        <v>604</v>
      </c>
      <c r="P179" s="34"/>
      <c r="Q179" s="35"/>
      <c r="R179" s="36" t="s">
        <v>604</v>
      </c>
      <c r="S179" s="34" t="s">
        <v>604</v>
      </c>
      <c r="T179" s="34" t="s">
        <v>604</v>
      </c>
      <c r="U179" s="34" t="s">
        <v>604</v>
      </c>
      <c r="V179" s="35" t="s">
        <v>604</v>
      </c>
      <c r="W179" s="39">
        <v>1996</v>
      </c>
      <c r="X179" s="35" t="s">
        <v>1153</v>
      </c>
      <c r="Y179" s="38"/>
      <c r="Z179" s="32" t="s">
        <v>1262</v>
      </c>
    </row>
    <row r="180" spans="1:26" hidden="1" x14ac:dyDescent="0.15">
      <c r="A180" s="27"/>
      <c r="B180" s="28"/>
      <c r="C180" s="29"/>
      <c r="D180" s="51" t="s">
        <v>1263</v>
      </c>
      <c r="E180" s="67" t="s">
        <v>1264</v>
      </c>
      <c r="F180" s="67" t="s">
        <v>1265</v>
      </c>
      <c r="G180" s="68">
        <v>5.4550000000000001</v>
      </c>
      <c r="H180" s="33"/>
      <c r="I180" s="34"/>
      <c r="J180" s="29"/>
      <c r="K180" s="36"/>
      <c r="L180" s="28"/>
      <c r="M180" s="28"/>
      <c r="N180" s="28"/>
      <c r="O180" s="28"/>
      <c r="P180" s="34"/>
      <c r="Q180" s="29"/>
      <c r="R180" s="51"/>
      <c r="S180" s="56"/>
      <c r="T180" s="56"/>
      <c r="U180" s="34"/>
      <c r="V180" s="35"/>
      <c r="W180" s="51"/>
      <c r="X180" s="122"/>
      <c r="Y180" s="38" t="s">
        <v>1746</v>
      </c>
      <c r="Z180" s="32" t="s">
        <v>1266</v>
      </c>
    </row>
    <row r="181" spans="1:26" hidden="1" x14ac:dyDescent="0.15">
      <c r="A181" s="27" t="s">
        <v>604</v>
      </c>
      <c r="B181" s="28"/>
      <c r="C181" s="29"/>
      <c r="D181" s="42" t="s">
        <v>1267</v>
      </c>
      <c r="E181" s="52" t="s">
        <v>1268</v>
      </c>
      <c r="F181" s="52" t="s">
        <v>1269</v>
      </c>
      <c r="G181" s="46">
        <v>3.9140000000000001</v>
      </c>
      <c r="H181" s="33" t="s">
        <v>604</v>
      </c>
      <c r="I181" s="34" t="s">
        <v>604</v>
      </c>
      <c r="J181" s="35"/>
      <c r="K181" s="36"/>
      <c r="L181" s="34"/>
      <c r="M181" s="34"/>
      <c r="N181" s="34" t="s">
        <v>604</v>
      </c>
      <c r="O181" s="34"/>
      <c r="P181" s="34"/>
      <c r="Q181" s="35"/>
      <c r="R181" s="42"/>
      <c r="S181" s="43"/>
      <c r="T181" s="43"/>
      <c r="U181" s="43"/>
      <c r="V181" s="35" t="s">
        <v>604</v>
      </c>
      <c r="W181" s="39" t="s">
        <v>1744</v>
      </c>
      <c r="X181" s="29" t="s">
        <v>1744</v>
      </c>
      <c r="Y181" s="38" t="s">
        <v>1764</v>
      </c>
      <c r="Z181" s="45" t="s">
        <v>1270</v>
      </c>
    </row>
    <row r="182" spans="1:26" hidden="1" x14ac:dyDescent="0.15">
      <c r="A182" s="27"/>
      <c r="B182" s="28"/>
      <c r="C182" s="29"/>
      <c r="D182" s="30" t="s">
        <v>1271</v>
      </c>
      <c r="E182" s="31" t="s">
        <v>302</v>
      </c>
      <c r="F182" s="31" t="s">
        <v>303</v>
      </c>
      <c r="G182" s="46">
        <v>0.38300000000000001</v>
      </c>
      <c r="H182" s="33" t="s">
        <v>604</v>
      </c>
      <c r="I182" s="34"/>
      <c r="J182" s="35" t="s">
        <v>604</v>
      </c>
      <c r="K182" s="36"/>
      <c r="L182" s="34" t="s">
        <v>604</v>
      </c>
      <c r="M182" s="34"/>
      <c r="N182" s="34"/>
      <c r="O182" s="34"/>
      <c r="P182" s="34"/>
      <c r="Q182" s="35" t="s">
        <v>604</v>
      </c>
      <c r="R182" s="36" t="s">
        <v>604</v>
      </c>
      <c r="S182" s="34" t="s">
        <v>604</v>
      </c>
      <c r="T182" s="34" t="s">
        <v>604</v>
      </c>
      <c r="U182" s="34" t="s">
        <v>604</v>
      </c>
      <c r="V182" s="35" t="s">
        <v>604</v>
      </c>
      <c r="W182" s="39">
        <v>2005</v>
      </c>
      <c r="X182" s="35" t="s">
        <v>852</v>
      </c>
      <c r="Y182" s="38"/>
      <c r="Z182" s="32" t="s">
        <v>1272</v>
      </c>
    </row>
    <row r="183" spans="1:26" hidden="1" x14ac:dyDescent="0.15">
      <c r="A183" s="27"/>
      <c r="B183" s="28"/>
      <c r="C183" s="29"/>
      <c r="D183" s="50" t="s">
        <v>1273</v>
      </c>
      <c r="E183" s="31" t="s">
        <v>1274</v>
      </c>
      <c r="F183" s="31" t="s">
        <v>1275</v>
      </c>
      <c r="G183" s="32"/>
      <c r="H183" s="33"/>
      <c r="I183" s="34"/>
      <c r="J183" s="35"/>
      <c r="K183" s="36"/>
      <c r="L183" s="34"/>
      <c r="M183" s="34"/>
      <c r="N183" s="34"/>
      <c r="O183" s="34"/>
      <c r="P183" s="34"/>
      <c r="Q183" s="35"/>
      <c r="R183" s="37"/>
      <c r="S183" s="31"/>
      <c r="T183" s="31"/>
      <c r="U183" s="31"/>
      <c r="V183" s="32"/>
      <c r="W183" s="37">
        <v>2013</v>
      </c>
      <c r="X183" s="35" t="s">
        <v>852</v>
      </c>
      <c r="Y183" s="38"/>
      <c r="Z183" s="32" t="s">
        <v>1276</v>
      </c>
    </row>
    <row r="184" spans="1:26" hidden="1" x14ac:dyDescent="0.15">
      <c r="A184" s="27"/>
      <c r="B184" s="28"/>
      <c r="C184" s="29"/>
      <c r="D184" s="30" t="s">
        <v>1277</v>
      </c>
      <c r="E184" s="31" t="s">
        <v>304</v>
      </c>
      <c r="F184" s="31" t="s">
        <v>305</v>
      </c>
      <c r="G184" s="32"/>
      <c r="H184" s="33" t="s">
        <v>604</v>
      </c>
      <c r="I184" s="34"/>
      <c r="J184" s="35" t="s">
        <v>604</v>
      </c>
      <c r="K184" s="36"/>
      <c r="L184" s="34" t="s">
        <v>604</v>
      </c>
      <c r="M184" s="34"/>
      <c r="N184" s="34"/>
      <c r="O184" s="34"/>
      <c r="P184" s="34"/>
      <c r="Q184" s="35"/>
      <c r="R184" s="36" t="s">
        <v>604</v>
      </c>
      <c r="S184" s="34" t="s">
        <v>604</v>
      </c>
      <c r="T184" s="34" t="s">
        <v>604</v>
      </c>
      <c r="U184" s="34" t="s">
        <v>604</v>
      </c>
      <c r="V184" s="35" t="s">
        <v>604</v>
      </c>
      <c r="W184" s="39">
        <v>1996</v>
      </c>
      <c r="X184" s="35" t="s">
        <v>852</v>
      </c>
      <c r="Y184" s="38"/>
      <c r="Z184" s="32" t="s">
        <v>1278</v>
      </c>
    </row>
    <row r="185" spans="1:26" hidden="1" x14ac:dyDescent="0.15">
      <c r="A185" s="27"/>
      <c r="B185" s="28"/>
      <c r="C185" s="29"/>
      <c r="D185" s="51" t="s">
        <v>1279</v>
      </c>
      <c r="E185" s="31" t="s">
        <v>742</v>
      </c>
      <c r="F185" s="31" t="s">
        <v>743</v>
      </c>
      <c r="G185" s="46">
        <v>3.8</v>
      </c>
      <c r="H185" s="33" t="s">
        <v>604</v>
      </c>
      <c r="I185" s="34"/>
      <c r="J185" s="35" t="s">
        <v>604</v>
      </c>
      <c r="K185" s="36"/>
      <c r="L185" s="34"/>
      <c r="M185" s="34"/>
      <c r="N185" s="34" t="s">
        <v>604</v>
      </c>
      <c r="O185" s="34"/>
      <c r="P185" s="34"/>
      <c r="Q185" s="35" t="s">
        <v>604</v>
      </c>
      <c r="R185" s="81"/>
      <c r="S185" s="82"/>
      <c r="T185" s="34" t="s">
        <v>604</v>
      </c>
      <c r="U185" s="34" t="s">
        <v>604</v>
      </c>
      <c r="V185" s="35" t="s">
        <v>604</v>
      </c>
      <c r="W185" s="58">
        <v>1996</v>
      </c>
      <c r="X185" s="83" t="s">
        <v>1084</v>
      </c>
      <c r="Y185" s="38" t="s">
        <v>1747</v>
      </c>
      <c r="Z185" s="32" t="s">
        <v>1280</v>
      </c>
    </row>
    <row r="186" spans="1:26" hidden="1" x14ac:dyDescent="0.15">
      <c r="A186" s="27"/>
      <c r="B186" s="28"/>
      <c r="C186" s="29"/>
      <c r="D186" s="30" t="s">
        <v>632</v>
      </c>
      <c r="E186" s="31" t="s">
        <v>780</v>
      </c>
      <c r="F186" s="31" t="s">
        <v>781</v>
      </c>
      <c r="G186" s="41">
        <v>5.8129999999999997</v>
      </c>
      <c r="H186" s="33" t="s">
        <v>604</v>
      </c>
      <c r="I186" s="34" t="s">
        <v>604</v>
      </c>
      <c r="J186" s="35"/>
      <c r="K186" s="36" t="s">
        <v>604</v>
      </c>
      <c r="L186" s="34"/>
      <c r="M186" s="34"/>
      <c r="N186" s="34"/>
      <c r="O186" s="34"/>
      <c r="P186" s="34"/>
      <c r="Q186" s="35"/>
      <c r="R186" s="37"/>
      <c r="S186" s="34" t="s">
        <v>604</v>
      </c>
      <c r="T186" s="34" t="s">
        <v>604</v>
      </c>
      <c r="U186" s="34" t="s">
        <v>604</v>
      </c>
      <c r="V186" s="35" t="s">
        <v>604</v>
      </c>
      <c r="W186" s="47">
        <v>2007</v>
      </c>
      <c r="X186" s="35" t="s">
        <v>852</v>
      </c>
      <c r="Y186" s="38"/>
      <c r="Z186" s="32" t="s">
        <v>1281</v>
      </c>
    </row>
    <row r="187" spans="1:26" hidden="1" x14ac:dyDescent="0.15">
      <c r="A187" s="27"/>
      <c r="B187" s="28"/>
      <c r="C187" s="29"/>
      <c r="D187" s="64" t="s">
        <v>703</v>
      </c>
      <c r="E187" s="31" t="s">
        <v>830</v>
      </c>
      <c r="F187" s="31" t="s">
        <v>831</v>
      </c>
      <c r="G187" s="63">
        <v>1.0640000000000001</v>
      </c>
      <c r="H187" s="33" t="s">
        <v>604</v>
      </c>
      <c r="I187" s="34" t="s">
        <v>604</v>
      </c>
      <c r="J187" s="35"/>
      <c r="K187" s="36"/>
      <c r="L187" s="34"/>
      <c r="M187" s="34"/>
      <c r="N187" s="34"/>
      <c r="O187" s="34"/>
      <c r="P187" s="34" t="s">
        <v>604</v>
      </c>
      <c r="Q187" s="35"/>
      <c r="R187" s="84"/>
      <c r="S187" s="85"/>
      <c r="T187" s="85"/>
      <c r="U187" s="34" t="s">
        <v>604</v>
      </c>
      <c r="V187" s="35" t="s">
        <v>604</v>
      </c>
      <c r="W187" s="51">
        <v>1996</v>
      </c>
      <c r="X187" s="124" t="s">
        <v>859</v>
      </c>
      <c r="Y187" s="38"/>
      <c r="Z187" s="32" t="s">
        <v>1282</v>
      </c>
    </row>
    <row r="188" spans="1:26" hidden="1" x14ac:dyDescent="0.15">
      <c r="A188" s="27"/>
      <c r="B188" s="28" t="s">
        <v>604</v>
      </c>
      <c r="C188" s="29"/>
      <c r="D188" s="50" t="s">
        <v>1283</v>
      </c>
      <c r="E188" s="86" t="s">
        <v>1284</v>
      </c>
      <c r="F188" s="86" t="s">
        <v>1285</v>
      </c>
      <c r="G188" s="54"/>
      <c r="H188" s="55"/>
      <c r="I188" s="28"/>
      <c r="J188" s="29"/>
      <c r="K188" s="27"/>
      <c r="L188" s="28"/>
      <c r="M188" s="28"/>
      <c r="N188" s="28"/>
      <c r="O188" s="28"/>
      <c r="P188" s="28"/>
      <c r="Q188" s="29"/>
      <c r="R188" s="37"/>
      <c r="S188" s="31"/>
      <c r="T188" s="31"/>
      <c r="U188" s="31"/>
      <c r="V188" s="32"/>
      <c r="W188" s="51">
        <v>2015</v>
      </c>
      <c r="X188" s="35" t="s">
        <v>852</v>
      </c>
      <c r="Y188" s="38"/>
      <c r="Z188" s="32" t="s">
        <v>1286</v>
      </c>
    </row>
    <row r="189" spans="1:26" hidden="1" x14ac:dyDescent="0.15">
      <c r="A189" s="27"/>
      <c r="B189" s="28"/>
      <c r="C189" s="29"/>
      <c r="D189" s="30" t="s">
        <v>1287</v>
      </c>
      <c r="E189" s="31" t="s">
        <v>308</v>
      </c>
      <c r="F189" s="31" t="s">
        <v>309</v>
      </c>
      <c r="G189" s="32"/>
      <c r="H189" s="33" t="s">
        <v>604</v>
      </c>
      <c r="I189" s="34"/>
      <c r="J189" s="35" t="s">
        <v>604</v>
      </c>
      <c r="K189" s="36"/>
      <c r="L189" s="34"/>
      <c r="M189" s="34"/>
      <c r="N189" s="34"/>
      <c r="O189" s="34" t="s">
        <v>604</v>
      </c>
      <c r="P189" s="34"/>
      <c r="Q189" s="35"/>
      <c r="R189" s="36" t="s">
        <v>604</v>
      </c>
      <c r="S189" s="34" t="s">
        <v>604</v>
      </c>
      <c r="T189" s="34" t="s">
        <v>604</v>
      </c>
      <c r="U189" s="34" t="s">
        <v>604</v>
      </c>
      <c r="V189" s="35" t="s">
        <v>604</v>
      </c>
      <c r="W189" s="39">
        <v>1996</v>
      </c>
      <c r="X189" s="35" t="s">
        <v>880</v>
      </c>
      <c r="Y189" s="38"/>
      <c r="Z189" s="32" t="s">
        <v>1288</v>
      </c>
    </row>
    <row r="190" spans="1:26" hidden="1" x14ac:dyDescent="0.15">
      <c r="A190" s="27"/>
      <c r="B190" s="28"/>
      <c r="C190" s="29"/>
      <c r="D190" s="30" t="s">
        <v>635</v>
      </c>
      <c r="E190" s="31" t="s">
        <v>782</v>
      </c>
      <c r="F190" s="31" t="s">
        <v>783</v>
      </c>
      <c r="G190" s="41">
        <v>1.8240000000000001</v>
      </c>
      <c r="H190" s="33" t="s">
        <v>604</v>
      </c>
      <c r="I190" s="34" t="s">
        <v>604</v>
      </c>
      <c r="J190" s="35"/>
      <c r="K190" s="36"/>
      <c r="L190" s="34"/>
      <c r="M190" s="34"/>
      <c r="N190" s="34"/>
      <c r="O190" s="34"/>
      <c r="P190" s="34" t="s">
        <v>604</v>
      </c>
      <c r="Q190" s="35"/>
      <c r="R190" s="37"/>
      <c r="S190" s="34" t="s">
        <v>604</v>
      </c>
      <c r="T190" s="34" t="s">
        <v>604</v>
      </c>
      <c r="U190" s="34" t="s">
        <v>604</v>
      </c>
      <c r="V190" s="35" t="s">
        <v>604</v>
      </c>
      <c r="W190" s="47">
        <v>1996</v>
      </c>
      <c r="X190" s="35" t="s">
        <v>901</v>
      </c>
      <c r="Y190" s="38"/>
      <c r="Z190" s="32" t="s">
        <v>1289</v>
      </c>
    </row>
    <row r="191" spans="1:26" hidden="1" x14ac:dyDescent="0.15">
      <c r="A191" s="27"/>
      <c r="B191" s="28"/>
      <c r="C191" s="29"/>
      <c r="D191" s="30" t="s">
        <v>1290</v>
      </c>
      <c r="E191" s="31" t="s">
        <v>310</v>
      </c>
      <c r="F191" s="31" t="s">
        <v>311</v>
      </c>
      <c r="G191" s="46">
        <v>3.6480000000000001</v>
      </c>
      <c r="H191" s="33" t="s">
        <v>604</v>
      </c>
      <c r="I191" s="34"/>
      <c r="J191" s="35" t="s">
        <v>604</v>
      </c>
      <c r="K191" s="36"/>
      <c r="L191" s="34"/>
      <c r="M191" s="34"/>
      <c r="N191" s="34" t="s">
        <v>604</v>
      </c>
      <c r="O191" s="34"/>
      <c r="P191" s="34"/>
      <c r="Q191" s="35" t="s">
        <v>604</v>
      </c>
      <c r="R191" s="36" t="s">
        <v>604</v>
      </c>
      <c r="S191" s="34" t="s">
        <v>604</v>
      </c>
      <c r="T191" s="34" t="s">
        <v>604</v>
      </c>
      <c r="U191" s="34" t="s">
        <v>604</v>
      </c>
      <c r="V191" s="35" t="s">
        <v>604</v>
      </c>
      <c r="W191" s="39">
        <v>2001</v>
      </c>
      <c r="X191" s="35" t="s">
        <v>852</v>
      </c>
      <c r="Y191" s="38"/>
      <c r="Z191" s="32" t="s">
        <v>1291</v>
      </c>
    </row>
    <row r="192" spans="1:26" hidden="1" x14ac:dyDescent="0.15">
      <c r="A192" s="27"/>
      <c r="B192" s="28"/>
      <c r="C192" s="29"/>
      <c r="D192" s="30" t="s">
        <v>1292</v>
      </c>
      <c r="E192" s="31" t="s">
        <v>312</v>
      </c>
      <c r="F192" s="31" t="s">
        <v>313</v>
      </c>
      <c r="G192" s="46">
        <v>1.0209999999999999</v>
      </c>
      <c r="H192" s="33" t="s">
        <v>604</v>
      </c>
      <c r="I192" s="34"/>
      <c r="J192" s="35" t="s">
        <v>604</v>
      </c>
      <c r="K192" s="36"/>
      <c r="L192" s="34" t="s">
        <v>604</v>
      </c>
      <c r="M192" s="34"/>
      <c r="N192" s="34"/>
      <c r="O192" s="34"/>
      <c r="P192" s="34"/>
      <c r="Q192" s="35"/>
      <c r="R192" s="36" t="s">
        <v>604</v>
      </c>
      <c r="S192" s="34" t="s">
        <v>604</v>
      </c>
      <c r="T192" s="34" t="s">
        <v>604</v>
      </c>
      <c r="U192" s="34" t="s">
        <v>604</v>
      </c>
      <c r="V192" s="35" t="s">
        <v>604</v>
      </c>
      <c r="W192" s="39">
        <v>1996</v>
      </c>
      <c r="X192" s="35" t="s">
        <v>888</v>
      </c>
      <c r="Y192" s="38"/>
      <c r="Z192" s="32" t="s">
        <v>1293</v>
      </c>
    </row>
    <row r="193" spans="1:26" hidden="1" x14ac:dyDescent="0.15">
      <c r="A193" s="27"/>
      <c r="B193" s="28"/>
      <c r="C193" s="29"/>
      <c r="D193" s="30" t="s">
        <v>1294</v>
      </c>
      <c r="E193" s="31" t="s">
        <v>314</v>
      </c>
      <c r="F193" s="31" t="s">
        <v>315</v>
      </c>
      <c r="G193" s="32"/>
      <c r="H193" s="33" t="s">
        <v>604</v>
      </c>
      <c r="I193" s="34"/>
      <c r="J193" s="35" t="s">
        <v>604</v>
      </c>
      <c r="K193" s="36"/>
      <c r="L193" s="34" t="s">
        <v>604</v>
      </c>
      <c r="M193" s="34"/>
      <c r="N193" s="34"/>
      <c r="O193" s="34"/>
      <c r="P193" s="34"/>
      <c r="Q193" s="35" t="s">
        <v>604</v>
      </c>
      <c r="R193" s="36" t="s">
        <v>604</v>
      </c>
      <c r="S193" s="34" t="s">
        <v>604</v>
      </c>
      <c r="T193" s="34" t="s">
        <v>604</v>
      </c>
      <c r="U193" s="34" t="s">
        <v>604</v>
      </c>
      <c r="V193" s="35" t="s">
        <v>604</v>
      </c>
      <c r="W193" s="39">
        <v>2010</v>
      </c>
      <c r="X193" s="35" t="s">
        <v>852</v>
      </c>
      <c r="Y193" s="38"/>
      <c r="Z193" s="32" t="s">
        <v>1295</v>
      </c>
    </row>
    <row r="194" spans="1:26" hidden="1" x14ac:dyDescent="0.15">
      <c r="A194" s="27"/>
      <c r="B194" s="28"/>
      <c r="C194" s="29"/>
      <c r="D194" s="30" t="s">
        <v>1296</v>
      </c>
      <c r="E194" s="31" t="s">
        <v>316</v>
      </c>
      <c r="F194" s="31" t="s">
        <v>317</v>
      </c>
      <c r="G194" s="41">
        <v>5.83</v>
      </c>
      <c r="H194" s="33" t="s">
        <v>604</v>
      </c>
      <c r="I194" s="34" t="s">
        <v>604</v>
      </c>
      <c r="J194" s="35"/>
      <c r="K194" s="36"/>
      <c r="L194" s="34"/>
      <c r="M194" s="34"/>
      <c r="N194" s="34"/>
      <c r="O194" s="34"/>
      <c r="P194" s="34" t="s">
        <v>604</v>
      </c>
      <c r="Q194" s="35"/>
      <c r="R194" s="36" t="s">
        <v>604</v>
      </c>
      <c r="S194" s="34" t="s">
        <v>604</v>
      </c>
      <c r="T194" s="34" t="s">
        <v>604</v>
      </c>
      <c r="U194" s="34" t="s">
        <v>604</v>
      </c>
      <c r="V194" s="35" t="s">
        <v>604</v>
      </c>
      <c r="W194" s="39">
        <v>1996</v>
      </c>
      <c r="X194" s="35" t="s">
        <v>956</v>
      </c>
      <c r="Y194" s="38"/>
      <c r="Z194" s="32" t="s">
        <v>1297</v>
      </c>
    </row>
    <row r="195" spans="1:26" hidden="1" x14ac:dyDescent="0.15">
      <c r="A195" s="27"/>
      <c r="B195" s="28"/>
      <c r="C195" s="29"/>
      <c r="D195" s="30" t="s">
        <v>1298</v>
      </c>
      <c r="E195" s="31" t="s">
        <v>318</v>
      </c>
      <c r="F195" s="31" t="s">
        <v>319</v>
      </c>
      <c r="G195" s="46">
        <v>1.8</v>
      </c>
      <c r="H195" s="33" t="s">
        <v>604</v>
      </c>
      <c r="I195" s="34"/>
      <c r="J195" s="35" t="s">
        <v>604</v>
      </c>
      <c r="K195" s="36"/>
      <c r="L195" s="34"/>
      <c r="M195" s="34"/>
      <c r="N195" s="34" t="s">
        <v>604</v>
      </c>
      <c r="O195" s="34"/>
      <c r="P195" s="34"/>
      <c r="Q195" s="35" t="s">
        <v>604</v>
      </c>
      <c r="R195" s="36" t="s">
        <v>604</v>
      </c>
      <c r="S195" s="34" t="s">
        <v>604</v>
      </c>
      <c r="T195" s="34" t="s">
        <v>604</v>
      </c>
      <c r="U195" s="34" t="s">
        <v>604</v>
      </c>
      <c r="V195" s="35" t="s">
        <v>604</v>
      </c>
      <c r="W195" s="39">
        <v>2003</v>
      </c>
      <c r="X195" s="35" t="s">
        <v>852</v>
      </c>
      <c r="Y195" s="38"/>
      <c r="Z195" s="32" t="s">
        <v>1299</v>
      </c>
    </row>
    <row r="196" spans="1:26" hidden="1" x14ac:dyDescent="0.15">
      <c r="A196" s="27"/>
      <c r="B196" s="28"/>
      <c r="C196" s="29"/>
      <c r="D196" s="50" t="s">
        <v>1300</v>
      </c>
      <c r="E196" s="31" t="s">
        <v>1301</v>
      </c>
      <c r="F196" s="31" t="s">
        <v>1302</v>
      </c>
      <c r="G196" s="32"/>
      <c r="H196" s="33"/>
      <c r="I196" s="34"/>
      <c r="J196" s="35"/>
      <c r="K196" s="36"/>
      <c r="L196" s="34"/>
      <c r="M196" s="34"/>
      <c r="N196" s="34"/>
      <c r="O196" s="34"/>
      <c r="P196" s="34"/>
      <c r="Q196" s="35"/>
      <c r="R196" s="37"/>
      <c r="S196" s="31"/>
      <c r="T196" s="31"/>
      <c r="U196" s="31"/>
      <c r="V196" s="32"/>
      <c r="W196" s="51">
        <v>2015</v>
      </c>
      <c r="X196" s="35" t="s">
        <v>852</v>
      </c>
      <c r="Y196" s="38"/>
      <c r="Z196" s="32" t="s">
        <v>1303</v>
      </c>
    </row>
    <row r="197" spans="1:26" hidden="1" x14ac:dyDescent="0.15">
      <c r="A197" s="27"/>
      <c r="B197" s="28"/>
      <c r="C197" s="29"/>
      <c r="D197" s="64" t="s">
        <v>1304</v>
      </c>
      <c r="E197" s="72" t="s">
        <v>758</v>
      </c>
      <c r="F197" s="72" t="s">
        <v>759</v>
      </c>
      <c r="G197" s="87"/>
      <c r="H197" s="33" t="s">
        <v>604</v>
      </c>
      <c r="I197" s="28"/>
      <c r="J197" s="35" t="s">
        <v>604</v>
      </c>
      <c r="K197" s="27"/>
      <c r="L197" s="28"/>
      <c r="M197" s="28"/>
      <c r="N197" s="34" t="s">
        <v>604</v>
      </c>
      <c r="O197" s="28"/>
      <c r="P197" s="28"/>
      <c r="Q197" s="29"/>
      <c r="R197" s="37"/>
      <c r="S197" s="31"/>
      <c r="T197" s="34" t="s">
        <v>604</v>
      </c>
      <c r="U197" s="34" t="s">
        <v>604</v>
      </c>
      <c r="V197" s="35" t="s">
        <v>604</v>
      </c>
      <c r="W197" s="58">
        <v>2016</v>
      </c>
      <c r="X197" s="35" t="s">
        <v>852</v>
      </c>
      <c r="Y197" s="38"/>
      <c r="Z197" s="32" t="s">
        <v>1305</v>
      </c>
    </row>
    <row r="198" spans="1:26" hidden="1" x14ac:dyDescent="0.15">
      <c r="A198" s="27"/>
      <c r="B198" s="28"/>
      <c r="C198" s="29"/>
      <c r="D198" s="30" t="s">
        <v>1306</v>
      </c>
      <c r="E198" s="31" t="s">
        <v>320</v>
      </c>
      <c r="F198" s="31" t="s">
        <v>321</v>
      </c>
      <c r="G198" s="41">
        <v>2.4319999999999999</v>
      </c>
      <c r="H198" s="33" t="s">
        <v>604</v>
      </c>
      <c r="I198" s="34" t="s">
        <v>604</v>
      </c>
      <c r="J198" s="35"/>
      <c r="K198" s="36"/>
      <c r="L198" s="34"/>
      <c r="M198" s="34"/>
      <c r="N198" s="34"/>
      <c r="O198" s="34"/>
      <c r="P198" s="34" t="s">
        <v>604</v>
      </c>
      <c r="Q198" s="35"/>
      <c r="R198" s="36" t="s">
        <v>604</v>
      </c>
      <c r="S198" s="34" t="s">
        <v>604</v>
      </c>
      <c r="T198" s="34" t="s">
        <v>604</v>
      </c>
      <c r="U198" s="34" t="s">
        <v>604</v>
      </c>
      <c r="V198" s="35" t="s">
        <v>604</v>
      </c>
      <c r="W198" s="39">
        <v>1996</v>
      </c>
      <c r="X198" s="35" t="s">
        <v>1308</v>
      </c>
      <c r="Y198" s="38"/>
      <c r="Z198" s="32" t="s">
        <v>1307</v>
      </c>
    </row>
    <row r="199" spans="1:26" hidden="1" x14ac:dyDescent="0.15">
      <c r="A199" s="27"/>
      <c r="B199" s="28" t="s">
        <v>604</v>
      </c>
      <c r="C199" s="29"/>
      <c r="D199" s="50" t="s">
        <v>1309</v>
      </c>
      <c r="E199" s="48" t="s">
        <v>773</v>
      </c>
      <c r="F199" s="43" t="s">
        <v>1310</v>
      </c>
      <c r="G199" s="54"/>
      <c r="H199" s="55"/>
      <c r="I199" s="28"/>
      <c r="J199" s="29"/>
      <c r="K199" s="27"/>
      <c r="L199" s="28"/>
      <c r="M199" s="28"/>
      <c r="N199" s="28"/>
      <c r="O199" s="28"/>
      <c r="P199" s="28"/>
      <c r="Q199" s="29"/>
      <c r="R199" s="37"/>
      <c r="S199" s="31"/>
      <c r="T199" s="31"/>
      <c r="U199" s="31"/>
      <c r="V199" s="32"/>
      <c r="W199" s="51">
        <v>2014</v>
      </c>
      <c r="X199" s="35" t="s">
        <v>852</v>
      </c>
      <c r="Y199" s="38"/>
      <c r="Z199" s="32" t="s">
        <v>1311</v>
      </c>
    </row>
    <row r="200" spans="1:26" hidden="1" x14ac:dyDescent="0.15">
      <c r="A200" s="27"/>
      <c r="B200" s="28"/>
      <c r="C200" s="29"/>
      <c r="D200" s="30" t="s">
        <v>326</v>
      </c>
      <c r="E200" s="31" t="s">
        <v>324</v>
      </c>
      <c r="F200" s="31" t="s">
        <v>325</v>
      </c>
      <c r="G200" s="32"/>
      <c r="H200" s="33" t="s">
        <v>604</v>
      </c>
      <c r="I200" s="34"/>
      <c r="J200" s="35" t="s">
        <v>604</v>
      </c>
      <c r="K200" s="36"/>
      <c r="L200" s="34" t="s">
        <v>604</v>
      </c>
      <c r="M200" s="34"/>
      <c r="N200" s="34" t="s">
        <v>604</v>
      </c>
      <c r="O200" s="34"/>
      <c r="P200" s="34"/>
      <c r="Q200" s="35"/>
      <c r="R200" s="36" t="s">
        <v>604</v>
      </c>
      <c r="S200" s="34" t="s">
        <v>604</v>
      </c>
      <c r="T200" s="34" t="s">
        <v>604</v>
      </c>
      <c r="U200" s="34" t="s">
        <v>604</v>
      </c>
      <c r="V200" s="35" t="s">
        <v>604</v>
      </c>
      <c r="W200" s="39">
        <v>2009</v>
      </c>
      <c r="X200" s="35" t="s">
        <v>852</v>
      </c>
      <c r="Y200" s="38"/>
      <c r="Z200" s="32" t="s">
        <v>1312</v>
      </c>
    </row>
    <row r="201" spans="1:26" hidden="1" x14ac:dyDescent="0.15">
      <c r="A201" s="27"/>
      <c r="B201" s="28" t="s">
        <v>604</v>
      </c>
      <c r="C201" s="29"/>
      <c r="D201" s="50" t="s">
        <v>1313</v>
      </c>
      <c r="E201" s="48" t="s">
        <v>773</v>
      </c>
      <c r="F201" s="53" t="s">
        <v>1314</v>
      </c>
      <c r="G201" s="54"/>
      <c r="H201" s="55"/>
      <c r="I201" s="28"/>
      <c r="J201" s="29"/>
      <c r="K201" s="27"/>
      <c r="L201" s="28"/>
      <c r="M201" s="28"/>
      <c r="N201" s="28"/>
      <c r="O201" s="28"/>
      <c r="P201" s="28"/>
      <c r="Q201" s="29"/>
      <c r="R201" s="37"/>
      <c r="S201" s="31"/>
      <c r="T201" s="31"/>
      <c r="U201" s="31"/>
      <c r="V201" s="32"/>
      <c r="W201" s="51">
        <v>2001</v>
      </c>
      <c r="X201" s="35" t="s">
        <v>852</v>
      </c>
      <c r="Y201" s="38"/>
      <c r="Z201" s="32" t="s">
        <v>1315</v>
      </c>
    </row>
    <row r="202" spans="1:26" hidden="1" x14ac:dyDescent="0.15">
      <c r="A202" s="27"/>
      <c r="B202" s="28" t="s">
        <v>604</v>
      </c>
      <c r="C202" s="29"/>
      <c r="D202" s="50" t="s">
        <v>1316</v>
      </c>
      <c r="E202" s="48" t="s">
        <v>773</v>
      </c>
      <c r="F202" s="53" t="s">
        <v>1317</v>
      </c>
      <c r="G202" s="54"/>
      <c r="H202" s="55"/>
      <c r="I202" s="28"/>
      <c r="J202" s="29"/>
      <c r="K202" s="27"/>
      <c r="L202" s="28"/>
      <c r="M202" s="28"/>
      <c r="N202" s="28"/>
      <c r="O202" s="28"/>
      <c r="P202" s="28"/>
      <c r="Q202" s="29"/>
      <c r="R202" s="37"/>
      <c r="S202" s="31"/>
      <c r="T202" s="31"/>
      <c r="U202" s="31"/>
      <c r="V202" s="32"/>
      <c r="W202" s="51">
        <v>2010</v>
      </c>
      <c r="X202" s="35" t="s">
        <v>852</v>
      </c>
      <c r="Y202" s="38"/>
      <c r="Z202" s="32" t="s">
        <v>1318</v>
      </c>
    </row>
    <row r="203" spans="1:26" hidden="1" x14ac:dyDescent="0.15">
      <c r="A203" s="27"/>
      <c r="B203" s="28"/>
      <c r="C203" s="29"/>
      <c r="D203" s="30" t="s">
        <v>1319</v>
      </c>
      <c r="E203" s="31" t="s">
        <v>329</v>
      </c>
      <c r="F203" s="31" t="s">
        <v>330</v>
      </c>
      <c r="G203" s="32"/>
      <c r="H203" s="33" t="s">
        <v>604</v>
      </c>
      <c r="I203" s="34"/>
      <c r="J203" s="35" t="s">
        <v>604</v>
      </c>
      <c r="K203" s="36"/>
      <c r="L203" s="34" t="s">
        <v>604</v>
      </c>
      <c r="M203" s="34"/>
      <c r="N203" s="34"/>
      <c r="O203" s="34"/>
      <c r="P203" s="34"/>
      <c r="Q203" s="35"/>
      <c r="R203" s="36" t="s">
        <v>604</v>
      </c>
      <c r="S203" s="34" t="s">
        <v>604</v>
      </c>
      <c r="T203" s="34" t="s">
        <v>604</v>
      </c>
      <c r="U203" s="34" t="s">
        <v>604</v>
      </c>
      <c r="V203" s="35" t="s">
        <v>604</v>
      </c>
      <c r="W203" s="39">
        <v>2005</v>
      </c>
      <c r="X203" s="35" t="s">
        <v>852</v>
      </c>
      <c r="Y203" s="38"/>
      <c r="Z203" s="32" t="s">
        <v>1320</v>
      </c>
    </row>
    <row r="204" spans="1:26" hidden="1" x14ac:dyDescent="0.15">
      <c r="A204" s="27"/>
      <c r="B204" s="28"/>
      <c r="C204" s="29"/>
      <c r="D204" s="30" t="s">
        <v>1321</v>
      </c>
      <c r="E204" s="31" t="s">
        <v>331</v>
      </c>
      <c r="F204" s="31" t="s">
        <v>332</v>
      </c>
      <c r="G204" s="46">
        <v>0.81100000000000005</v>
      </c>
      <c r="H204" s="33" t="s">
        <v>604</v>
      </c>
      <c r="I204" s="34"/>
      <c r="J204" s="35" t="s">
        <v>604</v>
      </c>
      <c r="K204" s="36"/>
      <c r="L204" s="34" t="s">
        <v>604</v>
      </c>
      <c r="M204" s="34"/>
      <c r="N204" s="34"/>
      <c r="O204" s="34"/>
      <c r="P204" s="34"/>
      <c r="Q204" s="35"/>
      <c r="R204" s="36" t="s">
        <v>604</v>
      </c>
      <c r="S204" s="34" t="s">
        <v>604</v>
      </c>
      <c r="T204" s="34" t="s">
        <v>604</v>
      </c>
      <c r="U204" s="34" t="s">
        <v>604</v>
      </c>
      <c r="V204" s="35" t="s">
        <v>604</v>
      </c>
      <c r="W204" s="39">
        <v>2003</v>
      </c>
      <c r="X204" s="35" t="s">
        <v>852</v>
      </c>
      <c r="Y204" s="38"/>
      <c r="Z204" s="32" t="s">
        <v>1322</v>
      </c>
    </row>
    <row r="205" spans="1:26" hidden="1" x14ac:dyDescent="0.15">
      <c r="A205" s="27"/>
      <c r="B205" s="28"/>
      <c r="C205" s="29"/>
      <c r="D205" s="30" t="s">
        <v>335</v>
      </c>
      <c r="E205" s="31" t="s">
        <v>333</v>
      </c>
      <c r="F205" s="31" t="s">
        <v>334</v>
      </c>
      <c r="G205" s="32"/>
      <c r="H205" s="33" t="s">
        <v>604</v>
      </c>
      <c r="I205" s="34"/>
      <c r="J205" s="35" t="s">
        <v>604</v>
      </c>
      <c r="K205" s="36"/>
      <c r="L205" s="34" t="s">
        <v>604</v>
      </c>
      <c r="M205" s="34"/>
      <c r="N205" s="34"/>
      <c r="O205" s="34"/>
      <c r="P205" s="34"/>
      <c r="Q205" s="35"/>
      <c r="R205" s="36" t="s">
        <v>604</v>
      </c>
      <c r="S205" s="34" t="s">
        <v>604</v>
      </c>
      <c r="T205" s="34" t="s">
        <v>604</v>
      </c>
      <c r="U205" s="34" t="s">
        <v>604</v>
      </c>
      <c r="V205" s="35" t="s">
        <v>604</v>
      </c>
      <c r="W205" s="37">
        <v>2010</v>
      </c>
      <c r="X205" s="35" t="s">
        <v>852</v>
      </c>
      <c r="Y205" s="38"/>
      <c r="Z205" s="32" t="s">
        <v>1323</v>
      </c>
    </row>
    <row r="206" spans="1:26" hidden="1" x14ac:dyDescent="0.15">
      <c r="A206" s="27"/>
      <c r="B206" s="28"/>
      <c r="C206" s="29"/>
      <c r="D206" s="30" t="s">
        <v>1324</v>
      </c>
      <c r="E206" s="31" t="s">
        <v>336</v>
      </c>
      <c r="F206" s="31" t="s">
        <v>337</v>
      </c>
      <c r="G206" s="46">
        <v>1.224</v>
      </c>
      <c r="H206" s="33" t="s">
        <v>604</v>
      </c>
      <c r="I206" s="34"/>
      <c r="J206" s="35" t="s">
        <v>604</v>
      </c>
      <c r="K206" s="36"/>
      <c r="L206" s="34" t="s">
        <v>604</v>
      </c>
      <c r="M206" s="34"/>
      <c r="N206" s="34"/>
      <c r="O206" s="34"/>
      <c r="P206" s="34"/>
      <c r="Q206" s="35" t="s">
        <v>604</v>
      </c>
      <c r="R206" s="36" t="s">
        <v>604</v>
      </c>
      <c r="S206" s="34" t="s">
        <v>604</v>
      </c>
      <c r="T206" s="34" t="s">
        <v>604</v>
      </c>
      <c r="U206" s="34" t="s">
        <v>604</v>
      </c>
      <c r="V206" s="35" t="s">
        <v>604</v>
      </c>
      <c r="W206" s="39">
        <v>1998</v>
      </c>
      <c r="X206" s="35" t="s">
        <v>852</v>
      </c>
      <c r="Y206" s="38"/>
      <c r="Z206" s="32" t="s">
        <v>1325</v>
      </c>
    </row>
    <row r="207" spans="1:26" hidden="1" x14ac:dyDescent="0.15">
      <c r="A207" s="27"/>
      <c r="B207" s="28"/>
      <c r="C207" s="29"/>
      <c r="D207" s="30" t="s">
        <v>1326</v>
      </c>
      <c r="E207" s="31" t="s">
        <v>338</v>
      </c>
      <c r="F207" s="31" t="s">
        <v>339</v>
      </c>
      <c r="G207" s="32"/>
      <c r="H207" s="33" t="s">
        <v>604</v>
      </c>
      <c r="I207" s="34"/>
      <c r="J207" s="35" t="s">
        <v>604</v>
      </c>
      <c r="K207" s="36"/>
      <c r="L207" s="34"/>
      <c r="M207" s="34"/>
      <c r="N207" s="34" t="s">
        <v>604</v>
      </c>
      <c r="O207" s="34" t="s">
        <v>604</v>
      </c>
      <c r="P207" s="34"/>
      <c r="Q207" s="35"/>
      <c r="R207" s="36" t="s">
        <v>604</v>
      </c>
      <c r="S207" s="34" t="s">
        <v>604</v>
      </c>
      <c r="T207" s="34" t="s">
        <v>604</v>
      </c>
      <c r="U207" s="34" t="s">
        <v>604</v>
      </c>
      <c r="V207" s="35" t="s">
        <v>604</v>
      </c>
      <c r="W207" s="39">
        <v>1996</v>
      </c>
      <c r="X207" s="35" t="s">
        <v>899</v>
      </c>
      <c r="Y207" s="38"/>
      <c r="Z207" s="32" t="s">
        <v>1327</v>
      </c>
    </row>
    <row r="208" spans="1:26" hidden="1" x14ac:dyDescent="0.15">
      <c r="A208" s="27"/>
      <c r="B208" s="28"/>
      <c r="C208" s="29"/>
      <c r="D208" s="50" t="s">
        <v>1328</v>
      </c>
      <c r="E208" s="31" t="s">
        <v>1329</v>
      </c>
      <c r="F208" s="31" t="s">
        <v>1330</v>
      </c>
      <c r="G208" s="32"/>
      <c r="H208" s="33"/>
      <c r="I208" s="34"/>
      <c r="J208" s="35"/>
      <c r="K208" s="36"/>
      <c r="L208" s="34"/>
      <c r="M208" s="34"/>
      <c r="N208" s="34"/>
      <c r="O208" s="34"/>
      <c r="P208" s="34"/>
      <c r="Q208" s="35"/>
      <c r="R208" s="37"/>
      <c r="S208" s="31"/>
      <c r="T208" s="31"/>
      <c r="U208" s="31"/>
      <c r="V208" s="32"/>
      <c r="W208" s="51">
        <v>2010</v>
      </c>
      <c r="X208" s="35" t="s">
        <v>852</v>
      </c>
      <c r="Y208" s="38"/>
      <c r="Z208" s="32" t="s">
        <v>1331</v>
      </c>
    </row>
    <row r="209" spans="1:27" hidden="1" x14ac:dyDescent="0.15">
      <c r="A209" s="27"/>
      <c r="B209" s="28" t="s">
        <v>604</v>
      </c>
      <c r="C209" s="29"/>
      <c r="D209" s="50" t="s">
        <v>1332</v>
      </c>
      <c r="E209" s="48" t="s">
        <v>773</v>
      </c>
      <c r="F209" s="53" t="s">
        <v>1333</v>
      </c>
      <c r="G209" s="54"/>
      <c r="H209" s="55"/>
      <c r="I209" s="28"/>
      <c r="J209" s="29"/>
      <c r="K209" s="27"/>
      <c r="L209" s="28"/>
      <c r="M209" s="28"/>
      <c r="N209" s="28"/>
      <c r="O209" s="28"/>
      <c r="P209" s="28"/>
      <c r="Q209" s="29"/>
      <c r="R209" s="37"/>
      <c r="S209" s="31"/>
      <c r="T209" s="31"/>
      <c r="U209" s="31"/>
      <c r="V209" s="32"/>
      <c r="W209" s="51">
        <v>2014</v>
      </c>
      <c r="X209" s="35" t="s">
        <v>852</v>
      </c>
      <c r="Y209" s="38"/>
      <c r="Z209" s="32" t="s">
        <v>1334</v>
      </c>
    </row>
    <row r="210" spans="1:27" hidden="1" x14ac:dyDescent="0.15">
      <c r="A210" s="27"/>
      <c r="B210" s="28" t="s">
        <v>604</v>
      </c>
      <c r="C210" s="29"/>
      <c r="D210" s="50" t="s">
        <v>1335</v>
      </c>
      <c r="E210" s="53" t="s">
        <v>1336</v>
      </c>
      <c r="F210" s="53" t="s">
        <v>1337</v>
      </c>
      <c r="G210" s="54"/>
      <c r="H210" s="55"/>
      <c r="I210" s="28"/>
      <c r="J210" s="29"/>
      <c r="K210" s="27"/>
      <c r="L210" s="28"/>
      <c r="M210" s="28"/>
      <c r="N210" s="28"/>
      <c r="O210" s="28"/>
      <c r="P210" s="28"/>
      <c r="Q210" s="29"/>
      <c r="R210" s="37"/>
      <c r="S210" s="31"/>
      <c r="T210" s="31"/>
      <c r="U210" s="31"/>
      <c r="V210" s="32"/>
      <c r="W210" s="37">
        <v>2009</v>
      </c>
      <c r="X210" s="35" t="s">
        <v>852</v>
      </c>
      <c r="Y210" s="38"/>
      <c r="Z210" s="32" t="s">
        <v>1338</v>
      </c>
    </row>
    <row r="211" spans="1:27" hidden="1" x14ac:dyDescent="0.15">
      <c r="A211" s="27"/>
      <c r="B211" s="28"/>
      <c r="C211" s="29"/>
      <c r="D211" s="30" t="s">
        <v>1339</v>
      </c>
      <c r="E211" s="31" t="s">
        <v>342</v>
      </c>
      <c r="F211" s="31" t="s">
        <v>343</v>
      </c>
      <c r="G211" s="46">
        <v>0.90900000000000003</v>
      </c>
      <c r="H211" s="33" t="s">
        <v>604</v>
      </c>
      <c r="I211" s="34" t="s">
        <v>604</v>
      </c>
      <c r="J211" s="35"/>
      <c r="K211" s="36"/>
      <c r="L211" s="34"/>
      <c r="M211" s="34" t="s">
        <v>604</v>
      </c>
      <c r="N211" s="34"/>
      <c r="O211" s="34"/>
      <c r="P211" s="34"/>
      <c r="Q211" s="35"/>
      <c r="R211" s="36" t="s">
        <v>604</v>
      </c>
      <c r="S211" s="34" t="s">
        <v>604</v>
      </c>
      <c r="T211" s="34" t="s">
        <v>604</v>
      </c>
      <c r="U211" s="34" t="s">
        <v>604</v>
      </c>
      <c r="V211" s="35" t="s">
        <v>604</v>
      </c>
      <c r="W211" s="39">
        <v>1996</v>
      </c>
      <c r="X211" s="35" t="s">
        <v>1081</v>
      </c>
      <c r="Y211" s="38"/>
      <c r="Z211" s="32" t="s">
        <v>1340</v>
      </c>
    </row>
    <row r="212" spans="1:27" hidden="1" x14ac:dyDescent="0.15">
      <c r="A212" s="27"/>
      <c r="B212" s="28"/>
      <c r="C212" s="29"/>
      <c r="D212" s="30" t="s">
        <v>636</v>
      </c>
      <c r="E212" s="31" t="s">
        <v>784</v>
      </c>
      <c r="F212" s="31" t="s">
        <v>785</v>
      </c>
      <c r="G212" s="41">
        <v>1.63</v>
      </c>
      <c r="H212" s="33" t="s">
        <v>604</v>
      </c>
      <c r="I212" s="34" t="s">
        <v>604</v>
      </c>
      <c r="J212" s="35"/>
      <c r="K212" s="36"/>
      <c r="L212" s="34"/>
      <c r="M212" s="34"/>
      <c r="N212" s="34"/>
      <c r="O212" s="34"/>
      <c r="P212" s="34" t="s">
        <v>604</v>
      </c>
      <c r="Q212" s="35"/>
      <c r="R212" s="37"/>
      <c r="S212" s="34" t="s">
        <v>604</v>
      </c>
      <c r="T212" s="34" t="s">
        <v>604</v>
      </c>
      <c r="U212" s="34" t="s">
        <v>604</v>
      </c>
      <c r="V212" s="35" t="s">
        <v>604</v>
      </c>
      <c r="W212" s="47">
        <v>1996</v>
      </c>
      <c r="X212" s="35" t="s">
        <v>1342</v>
      </c>
      <c r="Y212" s="38"/>
      <c r="Z212" s="32" t="s">
        <v>1341</v>
      </c>
    </row>
    <row r="213" spans="1:27" x14ac:dyDescent="0.15">
      <c r="A213" s="27"/>
      <c r="B213" s="28"/>
      <c r="C213" s="29"/>
      <c r="D213" s="30" t="s">
        <v>639</v>
      </c>
      <c r="E213" s="31" t="s">
        <v>786</v>
      </c>
      <c r="F213" s="31" t="s">
        <v>787</v>
      </c>
      <c r="G213" s="41">
        <v>1.65</v>
      </c>
      <c r="H213" s="33" t="s">
        <v>604</v>
      </c>
      <c r="I213" s="34" t="s">
        <v>604</v>
      </c>
      <c r="J213" s="35"/>
      <c r="K213" s="36" t="s">
        <v>604</v>
      </c>
      <c r="L213" s="34"/>
      <c r="M213" s="34"/>
      <c r="N213" s="34"/>
      <c r="O213" s="34"/>
      <c r="P213" s="34" t="s">
        <v>604</v>
      </c>
      <c r="Q213" s="35"/>
      <c r="R213" s="37"/>
      <c r="S213" s="34" t="s">
        <v>604</v>
      </c>
      <c r="T213" s="34" t="s">
        <v>604</v>
      </c>
      <c r="U213" s="34" t="s">
        <v>604</v>
      </c>
      <c r="V213" s="35" t="s">
        <v>604</v>
      </c>
      <c r="W213" s="47">
        <v>1996</v>
      </c>
      <c r="X213" s="35" t="s">
        <v>1344</v>
      </c>
      <c r="Y213" s="38"/>
      <c r="Z213" s="32" t="s">
        <v>1343</v>
      </c>
      <c r="AA213" s="178" t="e">
        <f>VLOOKUP(F213,#REF!,7,FALSE)</f>
        <v>#REF!</v>
      </c>
    </row>
    <row r="214" spans="1:27" x14ac:dyDescent="0.15">
      <c r="A214" s="27"/>
      <c r="B214" s="28"/>
      <c r="C214" s="29"/>
      <c r="D214" s="30" t="s">
        <v>1345</v>
      </c>
      <c r="E214" s="31" t="s">
        <v>346</v>
      </c>
      <c r="F214" s="31" t="s">
        <v>347</v>
      </c>
      <c r="G214" s="41">
        <v>5.9880000000000004</v>
      </c>
      <c r="H214" s="33" t="s">
        <v>604</v>
      </c>
      <c r="I214" s="34" t="s">
        <v>604</v>
      </c>
      <c r="J214" s="35"/>
      <c r="K214" s="36" t="s">
        <v>604</v>
      </c>
      <c r="L214" s="34"/>
      <c r="M214" s="34"/>
      <c r="N214" s="34"/>
      <c r="O214" s="34"/>
      <c r="P214" s="34" t="s">
        <v>604</v>
      </c>
      <c r="Q214" s="35"/>
      <c r="R214" s="36" t="s">
        <v>604</v>
      </c>
      <c r="S214" s="34" t="s">
        <v>604</v>
      </c>
      <c r="T214" s="34" t="s">
        <v>604</v>
      </c>
      <c r="U214" s="34" t="s">
        <v>604</v>
      </c>
      <c r="V214" s="35" t="s">
        <v>604</v>
      </c>
      <c r="W214" s="39">
        <v>2009</v>
      </c>
      <c r="X214" s="35" t="s">
        <v>852</v>
      </c>
      <c r="Y214" s="38"/>
      <c r="Z214" s="32" t="s">
        <v>1346</v>
      </c>
      <c r="AA214" s="178" t="e">
        <f>VLOOKUP(F214,#REF!,7,FALSE)</f>
        <v>#REF!</v>
      </c>
    </row>
    <row r="215" spans="1:27" hidden="1" x14ac:dyDescent="0.15">
      <c r="A215" s="27"/>
      <c r="B215" s="28"/>
      <c r="C215" s="29"/>
      <c r="D215" s="30" t="s">
        <v>1347</v>
      </c>
      <c r="E215" s="31" t="s">
        <v>348</v>
      </c>
      <c r="F215" s="31" t="s">
        <v>349</v>
      </c>
      <c r="G215" s="41">
        <v>1.25</v>
      </c>
      <c r="H215" s="33" t="s">
        <v>604</v>
      </c>
      <c r="I215" s="34" t="s">
        <v>604</v>
      </c>
      <c r="J215" s="35"/>
      <c r="K215" s="36"/>
      <c r="L215" s="34"/>
      <c r="M215" s="34"/>
      <c r="N215" s="34"/>
      <c r="O215" s="34"/>
      <c r="P215" s="34" t="s">
        <v>604</v>
      </c>
      <c r="Q215" s="35"/>
      <c r="R215" s="36" t="s">
        <v>604</v>
      </c>
      <c r="S215" s="34" t="s">
        <v>604</v>
      </c>
      <c r="T215" s="34" t="s">
        <v>604</v>
      </c>
      <c r="U215" s="34" t="s">
        <v>604</v>
      </c>
      <c r="V215" s="35" t="s">
        <v>604</v>
      </c>
      <c r="W215" s="39">
        <v>1996</v>
      </c>
      <c r="X215" s="35" t="s">
        <v>1349</v>
      </c>
      <c r="Y215" s="38"/>
      <c r="Z215" s="32" t="s">
        <v>1348</v>
      </c>
    </row>
    <row r="216" spans="1:27" hidden="1" x14ac:dyDescent="0.15">
      <c r="A216" s="27"/>
      <c r="B216" s="28"/>
      <c r="C216" s="29"/>
      <c r="D216" s="30" t="s">
        <v>352</v>
      </c>
      <c r="E216" s="31" t="s">
        <v>350</v>
      </c>
      <c r="F216" s="31" t="s">
        <v>351</v>
      </c>
      <c r="G216" s="46">
        <v>1</v>
      </c>
      <c r="H216" s="33" t="s">
        <v>604</v>
      </c>
      <c r="I216" s="34" t="s">
        <v>604</v>
      </c>
      <c r="J216" s="35" t="s">
        <v>604</v>
      </c>
      <c r="K216" s="36" t="s">
        <v>604</v>
      </c>
      <c r="L216" s="34"/>
      <c r="M216" s="34"/>
      <c r="N216" s="34"/>
      <c r="O216" s="34" t="s">
        <v>604</v>
      </c>
      <c r="P216" s="34"/>
      <c r="Q216" s="35"/>
      <c r="R216" s="36" t="s">
        <v>604</v>
      </c>
      <c r="S216" s="34" t="s">
        <v>604</v>
      </c>
      <c r="T216" s="34" t="s">
        <v>604</v>
      </c>
      <c r="U216" s="34" t="s">
        <v>604</v>
      </c>
      <c r="V216" s="35" t="s">
        <v>604</v>
      </c>
      <c r="W216" s="88" t="s">
        <v>280</v>
      </c>
      <c r="X216" s="35" t="s">
        <v>1344</v>
      </c>
      <c r="Y216" s="38"/>
      <c r="Z216" s="32" t="s">
        <v>1350</v>
      </c>
    </row>
    <row r="217" spans="1:27" x14ac:dyDescent="0.15">
      <c r="A217" s="27"/>
      <c r="B217" s="28"/>
      <c r="C217" s="29"/>
      <c r="D217" s="42" t="s">
        <v>1351</v>
      </c>
      <c r="E217" s="31" t="s">
        <v>806</v>
      </c>
      <c r="F217" s="31" t="s">
        <v>807</v>
      </c>
      <c r="G217" s="41">
        <v>3.5030000000000001</v>
      </c>
      <c r="H217" s="33" t="s">
        <v>604</v>
      </c>
      <c r="I217" s="34" t="s">
        <v>604</v>
      </c>
      <c r="J217" s="35"/>
      <c r="K217" s="36" t="s">
        <v>604</v>
      </c>
      <c r="L217" s="34"/>
      <c r="M217" s="34"/>
      <c r="N217" s="34"/>
      <c r="O217" s="34"/>
      <c r="P217" s="34" t="s">
        <v>604</v>
      </c>
      <c r="Q217" s="35"/>
      <c r="R217" s="37"/>
      <c r="S217" s="31"/>
      <c r="T217" s="34" t="s">
        <v>604</v>
      </c>
      <c r="U217" s="34" t="s">
        <v>604</v>
      </c>
      <c r="V217" s="35" t="s">
        <v>604</v>
      </c>
      <c r="W217" s="51">
        <v>1996</v>
      </c>
      <c r="X217" s="35" t="s">
        <v>1353</v>
      </c>
      <c r="Y217" s="38"/>
      <c r="Z217" s="32" t="s">
        <v>1352</v>
      </c>
      <c r="AA217" s="178" t="e">
        <f>VLOOKUP(F217,#REF!,7,FALSE)</f>
        <v>#REF!</v>
      </c>
    </row>
    <row r="218" spans="1:27" hidden="1" x14ac:dyDescent="0.15">
      <c r="A218" s="27"/>
      <c r="B218" s="28"/>
      <c r="C218" s="29"/>
      <c r="D218" s="30" t="s">
        <v>1354</v>
      </c>
      <c r="E218" s="31" t="s">
        <v>353</v>
      </c>
      <c r="F218" s="31" t="s">
        <v>354</v>
      </c>
      <c r="G218" s="41">
        <v>2.444</v>
      </c>
      <c r="H218" s="33" t="s">
        <v>604</v>
      </c>
      <c r="I218" s="34" t="s">
        <v>604</v>
      </c>
      <c r="J218" s="35"/>
      <c r="K218" s="36" t="s">
        <v>604</v>
      </c>
      <c r="L218" s="34"/>
      <c r="M218" s="34"/>
      <c r="N218" s="34"/>
      <c r="O218" s="34"/>
      <c r="P218" s="34"/>
      <c r="Q218" s="35"/>
      <c r="R218" s="36" t="s">
        <v>604</v>
      </c>
      <c r="S218" s="34" t="s">
        <v>604</v>
      </c>
      <c r="T218" s="34" t="s">
        <v>604</v>
      </c>
      <c r="U218" s="34" t="s">
        <v>604</v>
      </c>
      <c r="V218" s="35" t="s">
        <v>604</v>
      </c>
      <c r="W218" s="39">
        <v>1996</v>
      </c>
      <c r="X218" s="35"/>
      <c r="Y218" s="38"/>
      <c r="Z218" s="32" t="s">
        <v>1355</v>
      </c>
    </row>
    <row r="219" spans="1:27" hidden="1" x14ac:dyDescent="0.15">
      <c r="A219" s="27"/>
      <c r="B219" s="28"/>
      <c r="C219" s="29"/>
      <c r="D219" s="30" t="s">
        <v>1356</v>
      </c>
      <c r="E219" s="31" t="s">
        <v>355</v>
      </c>
      <c r="F219" s="31" t="s">
        <v>356</v>
      </c>
      <c r="G219" s="41">
        <v>3.28</v>
      </c>
      <c r="H219" s="33" t="s">
        <v>604</v>
      </c>
      <c r="I219" s="34" t="s">
        <v>604</v>
      </c>
      <c r="J219" s="35"/>
      <c r="K219" s="36"/>
      <c r="L219" s="34"/>
      <c r="M219" s="34" t="s">
        <v>604</v>
      </c>
      <c r="N219" s="34"/>
      <c r="O219" s="34"/>
      <c r="P219" s="34" t="s">
        <v>604</v>
      </c>
      <c r="Q219" s="35"/>
      <c r="R219" s="36" t="s">
        <v>604</v>
      </c>
      <c r="S219" s="34" t="s">
        <v>604</v>
      </c>
      <c r="T219" s="34" t="s">
        <v>604</v>
      </c>
      <c r="U219" s="34" t="s">
        <v>604</v>
      </c>
      <c r="V219" s="35" t="s">
        <v>604</v>
      </c>
      <c r="W219" s="39">
        <v>1996</v>
      </c>
      <c r="X219" s="35" t="s">
        <v>1254</v>
      </c>
      <c r="Y219" s="38"/>
      <c r="Z219" s="32" t="s">
        <v>1357</v>
      </c>
    </row>
    <row r="220" spans="1:27" hidden="1" x14ac:dyDescent="0.15">
      <c r="A220" s="27"/>
      <c r="B220" s="28"/>
      <c r="C220" s="29"/>
      <c r="D220" s="30" t="s">
        <v>1358</v>
      </c>
      <c r="E220" s="31" t="s">
        <v>357</v>
      </c>
      <c r="F220" s="31" t="s">
        <v>358</v>
      </c>
      <c r="G220" s="41">
        <v>1.9830000000000001</v>
      </c>
      <c r="H220" s="33" t="s">
        <v>604</v>
      </c>
      <c r="I220" s="34" t="s">
        <v>604</v>
      </c>
      <c r="J220" s="35"/>
      <c r="K220" s="36"/>
      <c r="L220" s="34"/>
      <c r="M220" s="34"/>
      <c r="N220" s="34"/>
      <c r="O220" s="34"/>
      <c r="P220" s="34" t="s">
        <v>604</v>
      </c>
      <c r="Q220" s="35"/>
      <c r="R220" s="36" t="s">
        <v>604</v>
      </c>
      <c r="S220" s="34" t="s">
        <v>604</v>
      </c>
      <c r="T220" s="34" t="s">
        <v>604</v>
      </c>
      <c r="U220" s="34" t="s">
        <v>604</v>
      </c>
      <c r="V220" s="35" t="s">
        <v>604</v>
      </c>
      <c r="W220" s="39">
        <v>1996</v>
      </c>
      <c r="X220" s="35" t="s">
        <v>912</v>
      </c>
      <c r="Y220" s="38"/>
      <c r="Z220" s="32" t="s">
        <v>1359</v>
      </c>
    </row>
    <row r="221" spans="1:27" hidden="1" x14ac:dyDescent="0.15">
      <c r="A221" s="27"/>
      <c r="B221" s="28"/>
      <c r="C221" s="29"/>
      <c r="D221" s="30" t="s">
        <v>1360</v>
      </c>
      <c r="E221" s="31" t="s">
        <v>359</v>
      </c>
      <c r="F221" s="31" t="s">
        <v>360</v>
      </c>
      <c r="G221" s="41">
        <v>1.754</v>
      </c>
      <c r="H221" s="33" t="s">
        <v>604</v>
      </c>
      <c r="I221" s="34" t="s">
        <v>604</v>
      </c>
      <c r="J221" s="35"/>
      <c r="K221" s="36"/>
      <c r="L221" s="34"/>
      <c r="M221" s="34"/>
      <c r="N221" s="34"/>
      <c r="O221" s="34"/>
      <c r="P221" s="34" t="s">
        <v>604</v>
      </c>
      <c r="Q221" s="35"/>
      <c r="R221" s="36" t="s">
        <v>604</v>
      </c>
      <c r="S221" s="34" t="s">
        <v>604</v>
      </c>
      <c r="T221" s="34" t="s">
        <v>604</v>
      </c>
      <c r="U221" s="34" t="s">
        <v>604</v>
      </c>
      <c r="V221" s="35" t="s">
        <v>604</v>
      </c>
      <c r="W221" s="39">
        <v>2008</v>
      </c>
      <c r="X221" s="35" t="s">
        <v>852</v>
      </c>
      <c r="Y221" s="38"/>
      <c r="Z221" s="32" t="s">
        <v>1361</v>
      </c>
    </row>
    <row r="222" spans="1:27" hidden="1" x14ac:dyDescent="0.15">
      <c r="A222" s="27"/>
      <c r="B222" s="28"/>
      <c r="C222" s="29"/>
      <c r="D222" s="50" t="s">
        <v>1362</v>
      </c>
      <c r="E222" s="31" t="s">
        <v>1363</v>
      </c>
      <c r="F222" s="31" t="s">
        <v>1364</v>
      </c>
      <c r="G222" s="32"/>
      <c r="H222" s="33"/>
      <c r="I222" s="34"/>
      <c r="J222" s="35"/>
      <c r="K222" s="36"/>
      <c r="L222" s="34"/>
      <c r="M222" s="34"/>
      <c r="N222" s="34"/>
      <c r="O222" s="34"/>
      <c r="P222" s="34"/>
      <c r="Q222" s="35"/>
      <c r="R222" s="37"/>
      <c r="S222" s="31"/>
      <c r="T222" s="31"/>
      <c r="U222" s="31"/>
      <c r="V222" s="32"/>
      <c r="W222" s="37">
        <v>2014</v>
      </c>
      <c r="X222" s="35" t="s">
        <v>852</v>
      </c>
      <c r="Y222" s="38"/>
      <c r="Z222" s="32" t="s">
        <v>1365</v>
      </c>
    </row>
    <row r="223" spans="1:27" hidden="1" x14ac:dyDescent="0.15">
      <c r="A223" s="27"/>
      <c r="B223" s="28"/>
      <c r="C223" s="29"/>
      <c r="D223" s="30" t="s">
        <v>1366</v>
      </c>
      <c r="E223" s="31" t="s">
        <v>361</v>
      </c>
      <c r="F223" s="31" t="s">
        <v>362</v>
      </c>
      <c r="G223" s="46">
        <v>3.6240000000000001</v>
      </c>
      <c r="H223" s="33" t="s">
        <v>604</v>
      </c>
      <c r="I223" s="34"/>
      <c r="J223" s="35" t="s">
        <v>604</v>
      </c>
      <c r="K223" s="36"/>
      <c r="L223" s="34"/>
      <c r="M223" s="34"/>
      <c r="N223" s="34" t="s">
        <v>604</v>
      </c>
      <c r="O223" s="34"/>
      <c r="P223" s="34"/>
      <c r="Q223" s="35"/>
      <c r="R223" s="36" t="s">
        <v>604</v>
      </c>
      <c r="S223" s="34" t="s">
        <v>604</v>
      </c>
      <c r="T223" s="34" t="s">
        <v>604</v>
      </c>
      <c r="U223" s="34" t="s">
        <v>604</v>
      </c>
      <c r="V223" s="35" t="s">
        <v>604</v>
      </c>
      <c r="W223" s="39">
        <v>1996</v>
      </c>
      <c r="X223" s="35" t="s">
        <v>968</v>
      </c>
      <c r="Y223" s="38"/>
      <c r="Z223" s="32" t="s">
        <v>1367</v>
      </c>
    </row>
    <row r="224" spans="1:27" hidden="1" x14ac:dyDescent="0.15">
      <c r="A224" s="27"/>
      <c r="B224" s="28"/>
      <c r="C224" s="29"/>
      <c r="D224" s="30" t="s">
        <v>1369</v>
      </c>
      <c r="E224" s="31" t="s">
        <v>363</v>
      </c>
      <c r="F224" s="31" t="s">
        <v>364</v>
      </c>
      <c r="G224" s="41">
        <v>2.125</v>
      </c>
      <c r="H224" s="33" t="s">
        <v>604</v>
      </c>
      <c r="I224" s="34" t="s">
        <v>604</v>
      </c>
      <c r="J224" s="35"/>
      <c r="K224" s="36" t="s">
        <v>604</v>
      </c>
      <c r="L224" s="34"/>
      <c r="M224" s="34"/>
      <c r="N224" s="34"/>
      <c r="O224" s="34"/>
      <c r="P224" s="34"/>
      <c r="Q224" s="35"/>
      <c r="R224" s="36" t="s">
        <v>604</v>
      </c>
      <c r="S224" s="34" t="s">
        <v>604</v>
      </c>
      <c r="T224" s="34" t="s">
        <v>604</v>
      </c>
      <c r="U224" s="34" t="s">
        <v>604</v>
      </c>
      <c r="V224" s="35" t="s">
        <v>604</v>
      </c>
      <c r="W224" s="39">
        <v>1996</v>
      </c>
      <c r="X224" s="35" t="s">
        <v>912</v>
      </c>
      <c r="Y224" s="38"/>
      <c r="Z224" s="32" t="s">
        <v>1370</v>
      </c>
    </row>
    <row r="225" spans="1:26" hidden="1" x14ac:dyDescent="0.15">
      <c r="A225" s="27"/>
      <c r="B225" s="28" t="s">
        <v>604</v>
      </c>
      <c r="C225" s="29"/>
      <c r="D225" s="50" t="s">
        <v>1371</v>
      </c>
      <c r="E225" s="31" t="s">
        <v>1372</v>
      </c>
      <c r="F225" s="31" t="s">
        <v>1373</v>
      </c>
      <c r="G225" s="32"/>
      <c r="H225" s="33"/>
      <c r="I225" s="34"/>
      <c r="J225" s="35"/>
      <c r="K225" s="36"/>
      <c r="L225" s="34"/>
      <c r="M225" s="34"/>
      <c r="N225" s="34"/>
      <c r="O225" s="34"/>
      <c r="P225" s="34"/>
      <c r="Q225" s="35"/>
      <c r="R225" s="51"/>
      <c r="S225" s="56"/>
      <c r="T225" s="56"/>
      <c r="U225" s="56"/>
      <c r="V225" s="57"/>
      <c r="W225" s="51">
        <v>1996</v>
      </c>
      <c r="X225" s="122" t="s">
        <v>1254</v>
      </c>
      <c r="Y225" s="38"/>
      <c r="Z225" s="32" t="s">
        <v>1374</v>
      </c>
    </row>
    <row r="226" spans="1:26" hidden="1" x14ac:dyDescent="0.15">
      <c r="A226" s="27"/>
      <c r="B226" s="28"/>
      <c r="C226" s="29"/>
      <c r="D226" s="30" t="s">
        <v>1375</v>
      </c>
      <c r="E226" s="31" t="s">
        <v>365</v>
      </c>
      <c r="F226" s="31" t="s">
        <v>366</v>
      </c>
      <c r="G226" s="46">
        <v>1.143</v>
      </c>
      <c r="H226" s="33" t="s">
        <v>604</v>
      </c>
      <c r="I226" s="34"/>
      <c r="J226" s="35" t="s">
        <v>604</v>
      </c>
      <c r="K226" s="36"/>
      <c r="L226" s="34"/>
      <c r="M226" s="34"/>
      <c r="N226" s="34" t="s">
        <v>604</v>
      </c>
      <c r="O226" s="34"/>
      <c r="P226" s="34"/>
      <c r="Q226" s="35"/>
      <c r="R226" s="36" t="s">
        <v>604</v>
      </c>
      <c r="S226" s="34" t="s">
        <v>604</v>
      </c>
      <c r="T226" s="34" t="s">
        <v>604</v>
      </c>
      <c r="U226" s="34" t="s">
        <v>604</v>
      </c>
      <c r="V226" s="35" t="s">
        <v>604</v>
      </c>
      <c r="W226" s="39">
        <v>1996</v>
      </c>
      <c r="X226" s="35" t="s">
        <v>880</v>
      </c>
      <c r="Y226" s="38"/>
      <c r="Z226" s="32" t="s">
        <v>1376</v>
      </c>
    </row>
    <row r="227" spans="1:26" hidden="1" x14ac:dyDescent="0.15">
      <c r="A227" s="27"/>
      <c r="B227" s="28"/>
      <c r="C227" s="29"/>
      <c r="D227" s="30" t="s">
        <v>1377</v>
      </c>
      <c r="E227" s="31" t="s">
        <v>367</v>
      </c>
      <c r="F227" s="31" t="s">
        <v>368</v>
      </c>
      <c r="G227" s="46">
        <v>1.0609999999999999</v>
      </c>
      <c r="H227" s="33" t="s">
        <v>604</v>
      </c>
      <c r="I227" s="34"/>
      <c r="J227" s="35" t="s">
        <v>604</v>
      </c>
      <c r="K227" s="36"/>
      <c r="L227" s="34"/>
      <c r="M227" s="34"/>
      <c r="N227" s="34"/>
      <c r="O227" s="34" t="s">
        <v>604</v>
      </c>
      <c r="P227" s="34"/>
      <c r="Q227" s="35"/>
      <c r="R227" s="36" t="s">
        <v>604</v>
      </c>
      <c r="S227" s="34" t="s">
        <v>604</v>
      </c>
      <c r="T227" s="34" t="s">
        <v>604</v>
      </c>
      <c r="U227" s="34" t="s">
        <v>604</v>
      </c>
      <c r="V227" s="35" t="s">
        <v>604</v>
      </c>
      <c r="W227" s="39">
        <v>1996</v>
      </c>
      <c r="X227" s="35" t="s">
        <v>1093</v>
      </c>
      <c r="Y227" s="38"/>
      <c r="Z227" s="32" t="s">
        <v>1378</v>
      </c>
    </row>
    <row r="228" spans="1:26" hidden="1" x14ac:dyDescent="0.15">
      <c r="A228" s="27"/>
      <c r="B228" s="28"/>
      <c r="C228" s="29"/>
      <c r="D228" s="30" t="s">
        <v>1379</v>
      </c>
      <c r="E228" s="31" t="s">
        <v>369</v>
      </c>
      <c r="F228" s="31" t="s">
        <v>370</v>
      </c>
      <c r="G228" s="32"/>
      <c r="H228" s="33" t="s">
        <v>604</v>
      </c>
      <c r="I228" s="34"/>
      <c r="J228" s="35" t="s">
        <v>604</v>
      </c>
      <c r="K228" s="36"/>
      <c r="L228" s="34"/>
      <c r="M228" s="34"/>
      <c r="N228" s="34"/>
      <c r="O228" s="34" t="s">
        <v>604</v>
      </c>
      <c r="P228" s="34"/>
      <c r="Q228" s="35"/>
      <c r="R228" s="36" t="s">
        <v>604</v>
      </c>
      <c r="S228" s="34" t="s">
        <v>604</v>
      </c>
      <c r="T228" s="34" t="s">
        <v>604</v>
      </c>
      <c r="U228" s="34" t="s">
        <v>604</v>
      </c>
      <c r="V228" s="35" t="s">
        <v>604</v>
      </c>
      <c r="W228" s="39">
        <v>1996</v>
      </c>
      <c r="X228" s="35" t="s">
        <v>1381</v>
      </c>
      <c r="Y228" s="38"/>
      <c r="Z228" s="32" t="s">
        <v>1380</v>
      </c>
    </row>
    <row r="229" spans="1:26" hidden="1" x14ac:dyDescent="0.15">
      <c r="A229" s="27"/>
      <c r="B229" s="28"/>
      <c r="C229" s="29"/>
      <c r="D229" s="30" t="s">
        <v>373</v>
      </c>
      <c r="E229" s="31" t="s">
        <v>371</v>
      </c>
      <c r="F229" s="31" t="s">
        <v>372</v>
      </c>
      <c r="G229" s="46">
        <v>0.36399999999999999</v>
      </c>
      <c r="H229" s="33" t="s">
        <v>604</v>
      </c>
      <c r="I229" s="34"/>
      <c r="J229" s="35" t="s">
        <v>604</v>
      </c>
      <c r="K229" s="36"/>
      <c r="L229" s="34"/>
      <c r="M229" s="34"/>
      <c r="N229" s="34"/>
      <c r="O229" s="34" t="s">
        <v>604</v>
      </c>
      <c r="P229" s="34"/>
      <c r="Q229" s="35"/>
      <c r="R229" s="36" t="s">
        <v>604</v>
      </c>
      <c r="S229" s="34" t="s">
        <v>604</v>
      </c>
      <c r="T229" s="34" t="s">
        <v>604</v>
      </c>
      <c r="U229" s="34" t="s">
        <v>604</v>
      </c>
      <c r="V229" s="35" t="s">
        <v>604</v>
      </c>
      <c r="W229" s="39">
        <v>1996</v>
      </c>
      <c r="X229" s="35" t="s">
        <v>1383</v>
      </c>
      <c r="Y229" s="38"/>
      <c r="Z229" s="32" t="s">
        <v>1382</v>
      </c>
    </row>
    <row r="230" spans="1:26" hidden="1" x14ac:dyDescent="0.15">
      <c r="A230" s="27"/>
      <c r="B230" s="28" t="s">
        <v>604</v>
      </c>
      <c r="C230" s="29"/>
      <c r="D230" s="50" t="s">
        <v>1384</v>
      </c>
      <c r="E230" s="48" t="s">
        <v>773</v>
      </c>
      <c r="F230" s="86" t="s">
        <v>1385</v>
      </c>
      <c r="G230" s="54"/>
      <c r="H230" s="55"/>
      <c r="I230" s="28"/>
      <c r="J230" s="29"/>
      <c r="K230" s="27"/>
      <c r="L230" s="28"/>
      <c r="M230" s="28"/>
      <c r="N230" s="28"/>
      <c r="O230" s="28"/>
      <c r="P230" s="28"/>
      <c r="Q230" s="29"/>
      <c r="R230" s="51"/>
      <c r="S230" s="56"/>
      <c r="T230" s="56"/>
      <c r="U230" s="56"/>
      <c r="V230" s="57"/>
      <c r="W230" s="37">
        <v>2010</v>
      </c>
      <c r="X230" s="122" t="s">
        <v>1387</v>
      </c>
      <c r="Y230" s="38"/>
      <c r="Z230" s="32" t="s">
        <v>1386</v>
      </c>
    </row>
    <row r="231" spans="1:26" hidden="1" x14ac:dyDescent="0.15">
      <c r="A231" s="27"/>
      <c r="B231" s="28"/>
      <c r="C231" s="29" t="s">
        <v>604</v>
      </c>
      <c r="D231" s="50" t="s">
        <v>1388</v>
      </c>
      <c r="E231" s="69" t="s">
        <v>602</v>
      </c>
      <c r="F231" s="69" t="s">
        <v>603</v>
      </c>
      <c r="G231" s="73"/>
      <c r="H231" s="33" t="s">
        <v>604</v>
      </c>
      <c r="I231" s="28"/>
      <c r="J231" s="35" t="s">
        <v>604</v>
      </c>
      <c r="K231" s="27"/>
      <c r="L231" s="28"/>
      <c r="M231" s="28"/>
      <c r="N231" s="34" t="s">
        <v>604</v>
      </c>
      <c r="O231" s="28"/>
      <c r="P231" s="28"/>
      <c r="Q231" s="29"/>
      <c r="R231" s="36" t="s">
        <v>604</v>
      </c>
      <c r="S231" s="34" t="s">
        <v>604</v>
      </c>
      <c r="T231" s="34" t="s">
        <v>604</v>
      </c>
      <c r="U231" s="34" t="s">
        <v>604</v>
      </c>
      <c r="V231" s="35" t="s">
        <v>604</v>
      </c>
      <c r="W231" s="37">
        <v>2013</v>
      </c>
      <c r="X231" s="49" t="s">
        <v>852</v>
      </c>
      <c r="Y231" s="38" t="s">
        <v>1773</v>
      </c>
      <c r="Z231" s="32" t="s">
        <v>1389</v>
      </c>
    </row>
    <row r="232" spans="1:26" hidden="1" x14ac:dyDescent="0.15">
      <c r="A232" s="27"/>
      <c r="B232" s="28"/>
      <c r="C232" s="29"/>
      <c r="D232" s="30" t="s">
        <v>1390</v>
      </c>
      <c r="E232" s="31" t="s">
        <v>374</v>
      </c>
      <c r="F232" s="31" t="s">
        <v>375</v>
      </c>
      <c r="G232" s="32"/>
      <c r="H232" s="33" t="s">
        <v>604</v>
      </c>
      <c r="I232" s="34"/>
      <c r="J232" s="35" t="s">
        <v>604</v>
      </c>
      <c r="K232" s="36"/>
      <c r="L232" s="34"/>
      <c r="M232" s="34"/>
      <c r="N232" s="34"/>
      <c r="O232" s="34" t="s">
        <v>604</v>
      </c>
      <c r="P232" s="34"/>
      <c r="Q232" s="35"/>
      <c r="R232" s="36" t="s">
        <v>604</v>
      </c>
      <c r="S232" s="34" t="s">
        <v>604</v>
      </c>
      <c r="T232" s="34" t="s">
        <v>604</v>
      </c>
      <c r="U232" s="34" t="s">
        <v>604</v>
      </c>
      <c r="V232" s="35" t="s">
        <v>604</v>
      </c>
      <c r="W232" s="39">
        <v>1996</v>
      </c>
      <c r="X232" s="35" t="s">
        <v>1392</v>
      </c>
      <c r="Y232" s="38"/>
      <c r="Z232" s="32" t="s">
        <v>1391</v>
      </c>
    </row>
    <row r="233" spans="1:26" hidden="1" x14ac:dyDescent="0.15">
      <c r="A233" s="27"/>
      <c r="B233" s="28"/>
      <c r="C233" s="29"/>
      <c r="D233" s="30" t="s">
        <v>1393</v>
      </c>
      <c r="E233" s="31" t="s">
        <v>726</v>
      </c>
      <c r="F233" s="31" t="s">
        <v>727</v>
      </c>
      <c r="G233" s="41">
        <v>3.698</v>
      </c>
      <c r="H233" s="33" t="s">
        <v>604</v>
      </c>
      <c r="I233" s="34" t="s">
        <v>604</v>
      </c>
      <c r="J233" s="35"/>
      <c r="K233" s="36" t="s">
        <v>604</v>
      </c>
      <c r="L233" s="34"/>
      <c r="M233" s="34"/>
      <c r="N233" s="34"/>
      <c r="O233" s="34"/>
      <c r="P233" s="34"/>
      <c r="Q233" s="35"/>
      <c r="R233" s="65"/>
      <c r="S233" s="34" t="s">
        <v>604</v>
      </c>
      <c r="T233" s="34" t="s">
        <v>604</v>
      </c>
      <c r="U233" s="34" t="s">
        <v>604</v>
      </c>
      <c r="V233" s="35" t="s">
        <v>604</v>
      </c>
      <c r="W233" s="47">
        <v>1996</v>
      </c>
      <c r="X233" s="49" t="s">
        <v>1394</v>
      </c>
      <c r="Y233" s="38" t="s">
        <v>1747</v>
      </c>
      <c r="Z233" s="32" t="s">
        <v>1248</v>
      </c>
    </row>
    <row r="234" spans="1:26" hidden="1" x14ac:dyDescent="0.15">
      <c r="A234" s="27"/>
      <c r="B234" s="28"/>
      <c r="C234" s="29"/>
      <c r="D234" s="64" t="s">
        <v>706</v>
      </c>
      <c r="E234" s="31" t="s">
        <v>832</v>
      </c>
      <c r="F234" s="31" t="s">
        <v>833</v>
      </c>
      <c r="G234" s="46">
        <v>2.758</v>
      </c>
      <c r="H234" s="33" t="s">
        <v>604</v>
      </c>
      <c r="I234" s="34"/>
      <c r="J234" s="35" t="s">
        <v>604</v>
      </c>
      <c r="K234" s="36"/>
      <c r="L234" s="34"/>
      <c r="M234" s="34"/>
      <c r="N234" s="34" t="s">
        <v>604</v>
      </c>
      <c r="O234" s="34"/>
      <c r="P234" s="34"/>
      <c r="Q234" s="35" t="s">
        <v>604</v>
      </c>
      <c r="R234" s="37"/>
      <c r="S234" s="31"/>
      <c r="T234" s="31"/>
      <c r="U234" s="34" t="s">
        <v>604</v>
      </c>
      <c r="V234" s="35" t="s">
        <v>604</v>
      </c>
      <c r="W234" s="51">
        <v>2003</v>
      </c>
      <c r="X234" s="35" t="s">
        <v>852</v>
      </c>
      <c r="Y234" s="38"/>
      <c r="Z234" s="32" t="s">
        <v>1395</v>
      </c>
    </row>
    <row r="235" spans="1:26" hidden="1" x14ac:dyDescent="0.15">
      <c r="A235" s="27"/>
      <c r="B235" s="28"/>
      <c r="C235" s="29"/>
      <c r="D235" s="30" t="s">
        <v>1396</v>
      </c>
      <c r="E235" s="31" t="s">
        <v>376</v>
      </c>
      <c r="F235" s="31" t="s">
        <v>377</v>
      </c>
      <c r="G235" s="32"/>
      <c r="H235" s="33" t="s">
        <v>604</v>
      </c>
      <c r="I235" s="34"/>
      <c r="J235" s="35" t="s">
        <v>604</v>
      </c>
      <c r="K235" s="36"/>
      <c r="L235" s="34"/>
      <c r="M235" s="34"/>
      <c r="N235" s="34"/>
      <c r="O235" s="34" t="s">
        <v>604</v>
      </c>
      <c r="P235" s="34"/>
      <c r="Q235" s="35"/>
      <c r="R235" s="36" t="s">
        <v>604</v>
      </c>
      <c r="S235" s="34" t="s">
        <v>604</v>
      </c>
      <c r="T235" s="34" t="s">
        <v>604</v>
      </c>
      <c r="U235" s="34" t="s">
        <v>604</v>
      </c>
      <c r="V235" s="35" t="s">
        <v>604</v>
      </c>
      <c r="W235" s="39">
        <v>1996</v>
      </c>
      <c r="X235" s="35" t="s">
        <v>888</v>
      </c>
      <c r="Y235" s="38"/>
      <c r="Z235" s="32" t="s">
        <v>1397</v>
      </c>
    </row>
    <row r="236" spans="1:26" hidden="1" x14ac:dyDescent="0.15">
      <c r="A236" s="27"/>
      <c r="B236" s="28"/>
      <c r="C236" s="29"/>
      <c r="D236" s="30" t="s">
        <v>1398</v>
      </c>
      <c r="E236" s="31" t="s">
        <v>378</v>
      </c>
      <c r="F236" s="31" t="s">
        <v>379</v>
      </c>
      <c r="G236" s="46">
        <v>0.44400000000000001</v>
      </c>
      <c r="H236" s="33" t="s">
        <v>604</v>
      </c>
      <c r="I236" s="34" t="s">
        <v>604</v>
      </c>
      <c r="J236" s="35" t="s">
        <v>604</v>
      </c>
      <c r="K236" s="36" t="s">
        <v>604</v>
      </c>
      <c r="L236" s="34"/>
      <c r="M236" s="34"/>
      <c r="N236" s="34"/>
      <c r="O236" s="34" t="s">
        <v>604</v>
      </c>
      <c r="P236" s="34"/>
      <c r="Q236" s="35"/>
      <c r="R236" s="36" t="s">
        <v>604</v>
      </c>
      <c r="S236" s="34" t="s">
        <v>604</v>
      </c>
      <c r="T236" s="34" t="s">
        <v>604</v>
      </c>
      <c r="U236" s="34" t="s">
        <v>604</v>
      </c>
      <c r="V236" s="35" t="s">
        <v>604</v>
      </c>
      <c r="W236" s="39">
        <v>1996</v>
      </c>
      <c r="X236" s="35" t="s">
        <v>1400</v>
      </c>
      <c r="Y236" s="38"/>
      <c r="Z236" s="32" t="s">
        <v>1399</v>
      </c>
    </row>
    <row r="237" spans="1:26" hidden="1" x14ac:dyDescent="0.15">
      <c r="A237" s="27"/>
      <c r="B237" s="28"/>
      <c r="C237" s="29"/>
      <c r="D237" s="30" t="s">
        <v>1401</v>
      </c>
      <c r="E237" s="31" t="s">
        <v>380</v>
      </c>
      <c r="F237" s="31" t="s">
        <v>381</v>
      </c>
      <c r="G237" s="32"/>
      <c r="H237" s="33" t="s">
        <v>604</v>
      </c>
      <c r="I237" s="34" t="s">
        <v>604</v>
      </c>
      <c r="J237" s="35"/>
      <c r="K237" s="36" t="s">
        <v>604</v>
      </c>
      <c r="L237" s="34"/>
      <c r="M237" s="34" t="s">
        <v>604</v>
      </c>
      <c r="N237" s="34"/>
      <c r="O237" s="34"/>
      <c r="P237" s="34"/>
      <c r="Q237" s="35"/>
      <c r="R237" s="36" t="s">
        <v>604</v>
      </c>
      <c r="S237" s="34" t="s">
        <v>604</v>
      </c>
      <c r="T237" s="34" t="s">
        <v>604</v>
      </c>
      <c r="U237" s="34" t="s">
        <v>604</v>
      </c>
      <c r="V237" s="35" t="s">
        <v>604</v>
      </c>
      <c r="W237" s="39">
        <v>1996</v>
      </c>
      <c r="X237" s="35" t="s">
        <v>1194</v>
      </c>
      <c r="Y237" s="38" t="s">
        <v>1768</v>
      </c>
      <c r="Z237" s="32" t="s">
        <v>1402</v>
      </c>
    </row>
    <row r="238" spans="1:26" hidden="1" x14ac:dyDescent="0.15">
      <c r="A238" s="27"/>
      <c r="B238" s="28"/>
      <c r="C238" s="29"/>
      <c r="D238" s="30" t="s">
        <v>386</v>
      </c>
      <c r="E238" s="31" t="s">
        <v>384</v>
      </c>
      <c r="F238" s="31" t="s">
        <v>385</v>
      </c>
      <c r="G238" s="32"/>
      <c r="H238" s="33" t="s">
        <v>604</v>
      </c>
      <c r="I238" s="34" t="s">
        <v>604</v>
      </c>
      <c r="J238" s="35"/>
      <c r="K238" s="36" t="s">
        <v>604</v>
      </c>
      <c r="L238" s="34"/>
      <c r="M238" s="34"/>
      <c r="N238" s="34"/>
      <c r="O238" s="34"/>
      <c r="P238" s="34"/>
      <c r="Q238" s="35"/>
      <c r="R238" s="36" t="s">
        <v>604</v>
      </c>
      <c r="S238" s="34" t="s">
        <v>604</v>
      </c>
      <c r="T238" s="34" t="s">
        <v>604</v>
      </c>
      <c r="U238" s="34" t="s">
        <v>604</v>
      </c>
      <c r="V238" s="35" t="s">
        <v>604</v>
      </c>
      <c r="W238" s="39">
        <v>2012</v>
      </c>
      <c r="X238" s="35" t="s">
        <v>852</v>
      </c>
      <c r="Y238" s="38"/>
      <c r="Z238" s="32" t="s">
        <v>1403</v>
      </c>
    </row>
    <row r="239" spans="1:26" hidden="1" x14ac:dyDescent="0.15">
      <c r="A239" s="27"/>
      <c r="B239" s="28"/>
      <c r="C239" s="29"/>
      <c r="D239" s="64" t="s">
        <v>1404</v>
      </c>
      <c r="E239" s="48" t="s">
        <v>773</v>
      </c>
      <c r="F239" s="72" t="s">
        <v>732</v>
      </c>
      <c r="G239" s="41">
        <v>1.8029999999999999</v>
      </c>
      <c r="H239" s="33" t="s">
        <v>604</v>
      </c>
      <c r="I239" s="34" t="s">
        <v>604</v>
      </c>
      <c r="J239" s="29"/>
      <c r="K239" s="36" t="s">
        <v>604</v>
      </c>
      <c r="L239" s="28"/>
      <c r="M239" s="28"/>
      <c r="N239" s="28"/>
      <c r="O239" s="28"/>
      <c r="P239" s="28"/>
      <c r="Q239" s="70"/>
      <c r="R239" s="51"/>
      <c r="S239" s="56"/>
      <c r="T239" s="34" t="s">
        <v>604</v>
      </c>
      <c r="U239" s="34" t="s">
        <v>604</v>
      </c>
      <c r="V239" s="35" t="s">
        <v>604</v>
      </c>
      <c r="W239" s="51">
        <v>1996</v>
      </c>
      <c r="X239" s="122" t="s">
        <v>1028</v>
      </c>
      <c r="Y239" s="38"/>
      <c r="Z239" s="32" t="s">
        <v>1405</v>
      </c>
    </row>
    <row r="240" spans="1:26" hidden="1" x14ac:dyDescent="0.15">
      <c r="A240" s="27"/>
      <c r="B240" s="28"/>
      <c r="C240" s="29"/>
      <c r="D240" s="30" t="s">
        <v>1406</v>
      </c>
      <c r="E240" s="31" t="s">
        <v>389</v>
      </c>
      <c r="F240" s="31" t="s">
        <v>390</v>
      </c>
      <c r="G240" s="41">
        <v>1.093</v>
      </c>
      <c r="H240" s="33" t="s">
        <v>604</v>
      </c>
      <c r="I240" s="34" t="s">
        <v>604</v>
      </c>
      <c r="J240" s="35"/>
      <c r="K240" s="36" t="s">
        <v>604</v>
      </c>
      <c r="L240" s="34"/>
      <c r="M240" s="34"/>
      <c r="N240" s="34"/>
      <c r="O240" s="34"/>
      <c r="P240" s="34"/>
      <c r="Q240" s="35"/>
      <c r="R240" s="36" t="s">
        <v>604</v>
      </c>
      <c r="S240" s="34" t="s">
        <v>604</v>
      </c>
      <c r="T240" s="34" t="s">
        <v>604</v>
      </c>
      <c r="U240" s="34" t="s">
        <v>604</v>
      </c>
      <c r="V240" s="35" t="s">
        <v>604</v>
      </c>
      <c r="W240" s="39">
        <v>1996</v>
      </c>
      <c r="X240" s="35" t="s">
        <v>869</v>
      </c>
      <c r="Y240" s="38"/>
      <c r="Z240" s="32" t="s">
        <v>1407</v>
      </c>
    </row>
    <row r="241" spans="1:27" hidden="1" x14ac:dyDescent="0.15">
      <c r="A241" s="27"/>
      <c r="B241" s="28" t="s">
        <v>604</v>
      </c>
      <c r="C241" s="29"/>
      <c r="D241" s="50" t="s">
        <v>1408</v>
      </c>
      <c r="E241" s="48" t="s">
        <v>773</v>
      </c>
      <c r="F241" s="89" t="s">
        <v>1409</v>
      </c>
      <c r="G241" s="54"/>
      <c r="H241" s="55"/>
      <c r="I241" s="28"/>
      <c r="J241" s="29"/>
      <c r="K241" s="27"/>
      <c r="L241" s="28"/>
      <c r="M241" s="28"/>
      <c r="N241" s="28"/>
      <c r="O241" s="28"/>
      <c r="P241" s="28"/>
      <c r="Q241" s="29"/>
      <c r="R241" s="51"/>
      <c r="S241" s="56"/>
      <c r="T241" s="56"/>
      <c r="U241" s="56"/>
      <c r="V241" s="57"/>
      <c r="W241" s="51">
        <v>2015</v>
      </c>
      <c r="X241" s="122" t="s">
        <v>1411</v>
      </c>
      <c r="Y241" s="38"/>
      <c r="Z241" s="32" t="s">
        <v>1410</v>
      </c>
    </row>
    <row r="242" spans="1:27" hidden="1" x14ac:dyDescent="0.15">
      <c r="A242" s="27" t="s">
        <v>604</v>
      </c>
      <c r="B242" s="28"/>
      <c r="C242" s="29"/>
      <c r="D242" s="42" t="s">
        <v>1412</v>
      </c>
      <c r="E242" s="52" t="s">
        <v>1413</v>
      </c>
      <c r="F242" s="52" t="s">
        <v>1414</v>
      </c>
      <c r="G242" s="46">
        <v>0.32100000000000001</v>
      </c>
      <c r="H242" s="33" t="s">
        <v>604</v>
      </c>
      <c r="I242" s="34"/>
      <c r="J242" s="35" t="s">
        <v>604</v>
      </c>
      <c r="K242" s="36"/>
      <c r="L242" s="34"/>
      <c r="M242" s="34"/>
      <c r="N242" s="34"/>
      <c r="O242" s="34" t="s">
        <v>604</v>
      </c>
      <c r="P242" s="34"/>
      <c r="Q242" s="35"/>
      <c r="R242" s="42"/>
      <c r="S242" s="43"/>
      <c r="T242" s="43"/>
      <c r="U242" s="43"/>
      <c r="V242" s="35" t="s">
        <v>604</v>
      </c>
      <c r="W242" s="39" t="s">
        <v>1744</v>
      </c>
      <c r="X242" s="29" t="s">
        <v>1744</v>
      </c>
      <c r="Y242" s="38" t="s">
        <v>1761</v>
      </c>
      <c r="Z242" s="45" t="s">
        <v>1415</v>
      </c>
    </row>
    <row r="243" spans="1:27" hidden="1" x14ac:dyDescent="0.15">
      <c r="A243" s="27"/>
      <c r="B243" s="28"/>
      <c r="C243" s="29"/>
      <c r="D243" s="42" t="s">
        <v>1416</v>
      </c>
      <c r="E243" s="31" t="s">
        <v>734</v>
      </c>
      <c r="F243" s="31" t="s">
        <v>735</v>
      </c>
      <c r="G243" s="41">
        <v>1.2649999999999999</v>
      </c>
      <c r="H243" s="33" t="s">
        <v>604</v>
      </c>
      <c r="I243" s="34" t="s">
        <v>604</v>
      </c>
      <c r="J243" s="35"/>
      <c r="K243" s="36" t="s">
        <v>604</v>
      </c>
      <c r="L243" s="34"/>
      <c r="M243" s="34"/>
      <c r="N243" s="34"/>
      <c r="O243" s="34"/>
      <c r="P243" s="34"/>
      <c r="Q243" s="35"/>
      <c r="R243" s="37"/>
      <c r="S243" s="31"/>
      <c r="T243" s="34" t="s">
        <v>604</v>
      </c>
      <c r="U243" s="34" t="s">
        <v>604</v>
      </c>
      <c r="V243" s="35" t="s">
        <v>604</v>
      </c>
      <c r="W243" s="51">
        <v>1996</v>
      </c>
      <c r="X243" s="35" t="s">
        <v>1418</v>
      </c>
      <c r="Y243" s="38"/>
      <c r="Z243" s="32" t="s">
        <v>1417</v>
      </c>
    </row>
    <row r="244" spans="1:27" hidden="1" x14ac:dyDescent="0.15">
      <c r="A244" s="27"/>
      <c r="B244" s="28"/>
      <c r="C244" s="29"/>
      <c r="D244" s="30" t="s">
        <v>1419</v>
      </c>
      <c r="E244" s="31" t="s">
        <v>397</v>
      </c>
      <c r="F244" s="31" t="s">
        <v>398</v>
      </c>
      <c r="G244" s="46">
        <v>1.323</v>
      </c>
      <c r="H244" s="33" t="s">
        <v>604</v>
      </c>
      <c r="I244" s="34" t="s">
        <v>604</v>
      </c>
      <c r="J244" s="35" t="s">
        <v>604</v>
      </c>
      <c r="K244" s="36"/>
      <c r="L244" s="34" t="s">
        <v>604</v>
      </c>
      <c r="M244" s="34" t="s">
        <v>604</v>
      </c>
      <c r="N244" s="34"/>
      <c r="O244" s="34"/>
      <c r="P244" s="34"/>
      <c r="Q244" s="35"/>
      <c r="R244" s="36" t="s">
        <v>604</v>
      </c>
      <c r="S244" s="34" t="s">
        <v>604</v>
      </c>
      <c r="T244" s="34" t="s">
        <v>604</v>
      </c>
      <c r="U244" s="34" t="s">
        <v>604</v>
      </c>
      <c r="V244" s="35" t="s">
        <v>604</v>
      </c>
      <c r="W244" s="39">
        <v>2002</v>
      </c>
      <c r="X244" s="35" t="s">
        <v>852</v>
      </c>
      <c r="Y244" s="38"/>
      <c r="Z244" s="32" t="s">
        <v>1420</v>
      </c>
    </row>
    <row r="245" spans="1:27" hidden="1" x14ac:dyDescent="0.15">
      <c r="A245" s="27"/>
      <c r="B245" s="28"/>
      <c r="C245" s="29"/>
      <c r="D245" s="30" t="s">
        <v>407</v>
      </c>
      <c r="E245" s="31" t="s">
        <v>405</v>
      </c>
      <c r="F245" s="31" t="s">
        <v>406</v>
      </c>
      <c r="G245" s="32"/>
      <c r="H245" s="33" t="s">
        <v>604</v>
      </c>
      <c r="I245" s="34"/>
      <c r="J245" s="35" t="s">
        <v>604</v>
      </c>
      <c r="K245" s="36"/>
      <c r="L245" s="34"/>
      <c r="M245" s="34"/>
      <c r="N245" s="34"/>
      <c r="O245" s="34" t="s">
        <v>604</v>
      </c>
      <c r="P245" s="34"/>
      <c r="Q245" s="35"/>
      <c r="R245" s="36" t="s">
        <v>604</v>
      </c>
      <c r="S245" s="34" t="s">
        <v>604</v>
      </c>
      <c r="T245" s="34" t="s">
        <v>604</v>
      </c>
      <c r="U245" s="34" t="s">
        <v>604</v>
      </c>
      <c r="V245" s="35" t="s">
        <v>604</v>
      </c>
      <c r="W245" s="39">
        <v>1999</v>
      </c>
      <c r="X245" s="35" t="s">
        <v>852</v>
      </c>
      <c r="Y245" s="38"/>
      <c r="Z245" s="32" t="s">
        <v>1421</v>
      </c>
    </row>
    <row r="246" spans="1:27" hidden="1" x14ac:dyDescent="0.15">
      <c r="A246" s="27"/>
      <c r="B246" s="28"/>
      <c r="C246" s="29"/>
      <c r="D246" s="30" t="s">
        <v>1422</v>
      </c>
      <c r="E246" s="31" t="s">
        <v>408</v>
      </c>
      <c r="F246" s="31" t="s">
        <v>409</v>
      </c>
      <c r="G246" s="32"/>
      <c r="H246" s="33" t="s">
        <v>604</v>
      </c>
      <c r="I246" s="34"/>
      <c r="J246" s="35" t="s">
        <v>604</v>
      </c>
      <c r="K246" s="36"/>
      <c r="L246" s="34"/>
      <c r="M246" s="34"/>
      <c r="N246" s="34"/>
      <c r="O246" s="34" t="s">
        <v>604</v>
      </c>
      <c r="P246" s="34"/>
      <c r="Q246" s="35"/>
      <c r="R246" s="36" t="s">
        <v>604</v>
      </c>
      <c r="S246" s="34" t="s">
        <v>604</v>
      </c>
      <c r="T246" s="34" t="s">
        <v>604</v>
      </c>
      <c r="U246" s="34" t="s">
        <v>604</v>
      </c>
      <c r="V246" s="35" t="s">
        <v>604</v>
      </c>
      <c r="W246" s="39">
        <v>1996</v>
      </c>
      <c r="X246" s="35" t="s">
        <v>1424</v>
      </c>
      <c r="Y246" s="38"/>
      <c r="Z246" s="32" t="s">
        <v>1423</v>
      </c>
    </row>
    <row r="247" spans="1:27" hidden="1" x14ac:dyDescent="0.15">
      <c r="A247" s="27"/>
      <c r="B247" s="28"/>
      <c r="C247" s="29"/>
      <c r="D247" s="30" t="s">
        <v>1425</v>
      </c>
      <c r="E247" s="31" t="s">
        <v>410</v>
      </c>
      <c r="F247" s="31" t="s">
        <v>411</v>
      </c>
      <c r="G247" s="46">
        <v>0.57499999999999996</v>
      </c>
      <c r="H247" s="33" t="s">
        <v>604</v>
      </c>
      <c r="I247" s="34" t="s">
        <v>604</v>
      </c>
      <c r="J247" s="35"/>
      <c r="K247" s="36"/>
      <c r="L247" s="34"/>
      <c r="M247" s="34" t="s">
        <v>604</v>
      </c>
      <c r="N247" s="34"/>
      <c r="O247" s="34"/>
      <c r="P247" s="34"/>
      <c r="Q247" s="35"/>
      <c r="R247" s="36" t="s">
        <v>604</v>
      </c>
      <c r="S247" s="34" t="s">
        <v>604</v>
      </c>
      <c r="T247" s="34" t="s">
        <v>604</v>
      </c>
      <c r="U247" s="34" t="s">
        <v>604</v>
      </c>
      <c r="V247" s="35" t="s">
        <v>604</v>
      </c>
      <c r="W247" s="39">
        <v>1996</v>
      </c>
      <c r="X247" s="35" t="s">
        <v>1201</v>
      </c>
      <c r="Y247" s="38"/>
      <c r="Z247" s="32" t="s">
        <v>1426</v>
      </c>
    </row>
    <row r="248" spans="1:27" ht="22.5" hidden="1" x14ac:dyDescent="0.15">
      <c r="A248" s="27"/>
      <c r="B248" s="28"/>
      <c r="C248" s="29"/>
      <c r="D248" s="50" t="s">
        <v>1427</v>
      </c>
      <c r="E248" s="31" t="s">
        <v>1428</v>
      </c>
      <c r="F248" s="31" t="s">
        <v>1429</v>
      </c>
      <c r="G248" s="32"/>
      <c r="H248" s="33"/>
      <c r="I248" s="34"/>
      <c r="J248" s="35"/>
      <c r="K248" s="36"/>
      <c r="L248" s="34"/>
      <c r="M248" s="34"/>
      <c r="N248" s="34"/>
      <c r="O248" s="34"/>
      <c r="P248" s="34"/>
      <c r="Q248" s="35"/>
      <c r="R248" s="51"/>
      <c r="S248" s="56"/>
      <c r="T248" s="56"/>
      <c r="U248" s="56"/>
      <c r="V248" s="57"/>
      <c r="W248" s="51">
        <v>2013</v>
      </c>
      <c r="X248" s="122" t="s">
        <v>1411</v>
      </c>
      <c r="Y248" s="38" t="s">
        <v>1766</v>
      </c>
      <c r="Z248" s="32" t="s">
        <v>1430</v>
      </c>
    </row>
    <row r="249" spans="1:27" hidden="1" x14ac:dyDescent="0.15">
      <c r="A249" s="27"/>
      <c r="B249" s="28"/>
      <c r="C249" s="29"/>
      <c r="D249" s="30" t="s">
        <v>643</v>
      </c>
      <c r="E249" s="48" t="s">
        <v>773</v>
      </c>
      <c r="F249" s="31" t="s">
        <v>788</v>
      </c>
      <c r="G249" s="32"/>
      <c r="H249" s="33" t="s">
        <v>604</v>
      </c>
      <c r="I249" s="34" t="s">
        <v>604</v>
      </c>
      <c r="J249" s="35"/>
      <c r="K249" s="36"/>
      <c r="L249" s="34"/>
      <c r="M249" s="34"/>
      <c r="N249" s="34"/>
      <c r="O249" s="34"/>
      <c r="P249" s="34" t="s">
        <v>604</v>
      </c>
      <c r="Q249" s="35"/>
      <c r="R249" s="37"/>
      <c r="S249" s="34" t="s">
        <v>604</v>
      </c>
      <c r="T249" s="34" t="s">
        <v>604</v>
      </c>
      <c r="U249" s="34" t="s">
        <v>604</v>
      </c>
      <c r="V249" s="35" t="s">
        <v>604</v>
      </c>
      <c r="W249" s="47">
        <v>1996</v>
      </c>
      <c r="X249" s="35" t="s">
        <v>1432</v>
      </c>
      <c r="Y249" s="38"/>
      <c r="Z249" s="32" t="s">
        <v>1431</v>
      </c>
    </row>
    <row r="250" spans="1:27" hidden="1" x14ac:dyDescent="0.15">
      <c r="A250" s="27"/>
      <c r="B250" s="28"/>
      <c r="C250" s="29"/>
      <c r="D250" s="30" t="s">
        <v>1433</v>
      </c>
      <c r="E250" s="31" t="s">
        <v>412</v>
      </c>
      <c r="F250" s="31" t="s">
        <v>413</v>
      </c>
      <c r="G250" s="46">
        <v>1.61</v>
      </c>
      <c r="H250" s="33" t="s">
        <v>604</v>
      </c>
      <c r="I250" s="34" t="s">
        <v>604</v>
      </c>
      <c r="J250" s="35"/>
      <c r="K250" s="36" t="s">
        <v>604</v>
      </c>
      <c r="L250" s="34"/>
      <c r="M250" s="34" t="s">
        <v>604</v>
      </c>
      <c r="N250" s="34"/>
      <c r="O250" s="34"/>
      <c r="P250" s="34"/>
      <c r="Q250" s="35"/>
      <c r="R250" s="36" t="s">
        <v>604</v>
      </c>
      <c r="S250" s="34" t="s">
        <v>604</v>
      </c>
      <c r="T250" s="34" t="s">
        <v>604</v>
      </c>
      <c r="U250" s="34" t="s">
        <v>604</v>
      </c>
      <c r="V250" s="35" t="s">
        <v>604</v>
      </c>
      <c r="W250" s="39">
        <v>1996</v>
      </c>
      <c r="X250" s="35" t="s">
        <v>1093</v>
      </c>
      <c r="Y250" s="38"/>
      <c r="Z250" s="32" t="s">
        <v>1434</v>
      </c>
    </row>
    <row r="251" spans="1:27" hidden="1" x14ac:dyDescent="0.15">
      <c r="A251" s="27"/>
      <c r="B251" s="28"/>
      <c r="C251" s="29"/>
      <c r="D251" s="30" t="s">
        <v>416</v>
      </c>
      <c r="E251" s="31" t="s">
        <v>414</v>
      </c>
      <c r="F251" s="31" t="s">
        <v>415</v>
      </c>
      <c r="G251" s="46">
        <v>0.92900000000000005</v>
      </c>
      <c r="H251" s="33" t="s">
        <v>604</v>
      </c>
      <c r="I251" s="34" t="s">
        <v>604</v>
      </c>
      <c r="J251" s="35" t="s">
        <v>604</v>
      </c>
      <c r="K251" s="36" t="s">
        <v>604</v>
      </c>
      <c r="L251" s="34" t="s">
        <v>604</v>
      </c>
      <c r="M251" s="34"/>
      <c r="N251" s="34"/>
      <c r="O251" s="34"/>
      <c r="P251" s="34"/>
      <c r="Q251" s="35"/>
      <c r="R251" s="36" t="s">
        <v>604</v>
      </c>
      <c r="S251" s="34" t="s">
        <v>604</v>
      </c>
      <c r="T251" s="34" t="s">
        <v>604</v>
      </c>
      <c r="U251" s="34" t="s">
        <v>604</v>
      </c>
      <c r="V251" s="35" t="s">
        <v>604</v>
      </c>
      <c r="W251" s="39">
        <v>1996</v>
      </c>
      <c r="X251" s="35" t="s">
        <v>1201</v>
      </c>
      <c r="Y251" s="38"/>
      <c r="Z251" s="32" t="s">
        <v>1435</v>
      </c>
    </row>
    <row r="252" spans="1:27" hidden="1" x14ac:dyDescent="0.15">
      <c r="A252" s="27"/>
      <c r="B252" s="28"/>
      <c r="C252" s="29"/>
      <c r="D252" s="30" t="s">
        <v>645</v>
      </c>
      <c r="E252" s="31" t="s">
        <v>789</v>
      </c>
      <c r="F252" s="31" t="s">
        <v>790</v>
      </c>
      <c r="G252" s="41">
        <v>2.3769999999999998</v>
      </c>
      <c r="H252" s="33" t="s">
        <v>604</v>
      </c>
      <c r="I252" s="34" t="s">
        <v>604</v>
      </c>
      <c r="J252" s="35"/>
      <c r="K252" s="36" t="s">
        <v>604</v>
      </c>
      <c r="L252" s="34"/>
      <c r="M252" s="34"/>
      <c r="N252" s="34"/>
      <c r="O252" s="34"/>
      <c r="P252" s="34"/>
      <c r="Q252" s="35"/>
      <c r="R252" s="37"/>
      <c r="S252" s="34" t="s">
        <v>604</v>
      </c>
      <c r="T252" s="34" t="s">
        <v>604</v>
      </c>
      <c r="U252" s="34" t="s">
        <v>604</v>
      </c>
      <c r="V252" s="35" t="s">
        <v>604</v>
      </c>
      <c r="W252" s="37">
        <v>1998</v>
      </c>
      <c r="X252" s="35" t="s">
        <v>850</v>
      </c>
      <c r="Y252" s="38"/>
      <c r="Z252" s="32" t="s">
        <v>1436</v>
      </c>
    </row>
    <row r="253" spans="1:27" hidden="1" x14ac:dyDescent="0.15">
      <c r="A253" s="27"/>
      <c r="B253" s="28"/>
      <c r="C253" s="29"/>
      <c r="D253" s="30" t="s">
        <v>1437</v>
      </c>
      <c r="E253" s="31" t="s">
        <v>417</v>
      </c>
      <c r="F253" s="31" t="s">
        <v>418</v>
      </c>
      <c r="G253" s="32"/>
      <c r="H253" s="33" t="s">
        <v>604</v>
      </c>
      <c r="I253" s="34"/>
      <c r="J253" s="35" t="s">
        <v>604</v>
      </c>
      <c r="K253" s="36"/>
      <c r="L253" s="34"/>
      <c r="M253" s="34"/>
      <c r="N253" s="34"/>
      <c r="O253" s="34" t="s">
        <v>604</v>
      </c>
      <c r="P253" s="34"/>
      <c r="Q253" s="35"/>
      <c r="R253" s="36" t="s">
        <v>604</v>
      </c>
      <c r="S253" s="34" t="s">
        <v>604</v>
      </c>
      <c r="T253" s="34" t="s">
        <v>604</v>
      </c>
      <c r="U253" s="34" t="s">
        <v>604</v>
      </c>
      <c r="V253" s="35" t="s">
        <v>604</v>
      </c>
      <c r="W253" s="39">
        <v>1996</v>
      </c>
      <c r="X253" s="35" t="s">
        <v>973</v>
      </c>
      <c r="Y253" s="38"/>
      <c r="Z253" s="32" t="s">
        <v>1438</v>
      </c>
    </row>
    <row r="254" spans="1:27" x14ac:dyDescent="0.15">
      <c r="A254" s="27"/>
      <c r="B254" s="28"/>
      <c r="C254" s="29"/>
      <c r="D254" s="30" t="s">
        <v>1439</v>
      </c>
      <c r="E254" s="31" t="s">
        <v>419</v>
      </c>
      <c r="F254" s="31" t="s">
        <v>420</v>
      </c>
      <c r="G254" s="41">
        <v>3.585</v>
      </c>
      <c r="H254" s="33" t="s">
        <v>604</v>
      </c>
      <c r="I254" s="34" t="s">
        <v>604</v>
      </c>
      <c r="J254" s="35"/>
      <c r="K254" s="36" t="s">
        <v>604</v>
      </c>
      <c r="L254" s="34"/>
      <c r="M254" s="34"/>
      <c r="N254" s="34"/>
      <c r="O254" s="34"/>
      <c r="P254" s="34" t="s">
        <v>604</v>
      </c>
      <c r="Q254" s="35"/>
      <c r="R254" s="36" t="s">
        <v>604</v>
      </c>
      <c r="S254" s="34" t="s">
        <v>604</v>
      </c>
      <c r="T254" s="34" t="s">
        <v>604</v>
      </c>
      <c r="U254" s="34" t="s">
        <v>604</v>
      </c>
      <c r="V254" s="35" t="s">
        <v>604</v>
      </c>
      <c r="W254" s="39">
        <v>1996</v>
      </c>
      <c r="X254" s="35" t="s">
        <v>979</v>
      </c>
      <c r="Y254" s="38"/>
      <c r="Z254" s="32" t="s">
        <v>1440</v>
      </c>
      <c r="AA254" s="178" t="e">
        <f>VLOOKUP(F254,#REF!,7,FALSE)</f>
        <v>#REF!</v>
      </c>
    </row>
    <row r="255" spans="1:27" x14ac:dyDescent="0.15">
      <c r="A255" s="27"/>
      <c r="B255" s="28"/>
      <c r="C255" s="29"/>
      <c r="D255" s="30" t="s">
        <v>1441</v>
      </c>
      <c r="E255" s="31" t="s">
        <v>421</v>
      </c>
      <c r="F255" s="31" t="s">
        <v>422</v>
      </c>
      <c r="G255" s="41">
        <v>1.528</v>
      </c>
      <c r="H255" s="33" t="s">
        <v>604</v>
      </c>
      <c r="I255" s="34" t="s">
        <v>604</v>
      </c>
      <c r="J255" s="35"/>
      <c r="K255" s="36" t="s">
        <v>604</v>
      </c>
      <c r="L255" s="34"/>
      <c r="M255" s="34" t="s">
        <v>604</v>
      </c>
      <c r="N255" s="34"/>
      <c r="O255" s="34"/>
      <c r="P255" s="34" t="s">
        <v>604</v>
      </c>
      <c r="Q255" s="35"/>
      <c r="R255" s="36" t="s">
        <v>604</v>
      </c>
      <c r="S255" s="34" t="s">
        <v>604</v>
      </c>
      <c r="T255" s="34" t="s">
        <v>604</v>
      </c>
      <c r="U255" s="34" t="s">
        <v>604</v>
      </c>
      <c r="V255" s="35" t="s">
        <v>604</v>
      </c>
      <c r="W255" s="39">
        <v>1996</v>
      </c>
      <c r="X255" s="35" t="s">
        <v>1049</v>
      </c>
      <c r="Y255" s="38"/>
      <c r="Z255" s="32" t="s">
        <v>1442</v>
      </c>
      <c r="AA255" s="178" t="e">
        <f>VLOOKUP(F255,#REF!,7,FALSE)</f>
        <v>#REF!</v>
      </c>
    </row>
    <row r="256" spans="1:27" hidden="1" x14ac:dyDescent="0.15">
      <c r="A256" s="27" t="s">
        <v>604</v>
      </c>
      <c r="B256" s="28"/>
      <c r="C256" s="29"/>
      <c r="D256" s="50" t="s">
        <v>1443</v>
      </c>
      <c r="E256" s="31" t="s">
        <v>1444</v>
      </c>
      <c r="F256" s="31" t="s">
        <v>1445</v>
      </c>
      <c r="G256" s="32"/>
      <c r="H256" s="33" t="s">
        <v>604</v>
      </c>
      <c r="I256" s="34"/>
      <c r="J256" s="35" t="s">
        <v>604</v>
      </c>
      <c r="K256" s="36"/>
      <c r="L256" s="34"/>
      <c r="M256" s="34"/>
      <c r="N256" s="34" t="s">
        <v>604</v>
      </c>
      <c r="O256" s="34"/>
      <c r="P256" s="34"/>
      <c r="Q256" s="35"/>
      <c r="R256" s="37"/>
      <c r="S256" s="31"/>
      <c r="T256" s="31"/>
      <c r="U256" s="31"/>
      <c r="V256" s="35" t="s">
        <v>604</v>
      </c>
      <c r="W256" s="37">
        <v>2013</v>
      </c>
      <c r="X256" s="35" t="s">
        <v>852</v>
      </c>
      <c r="Y256" s="38" t="s">
        <v>1751</v>
      </c>
      <c r="Z256" s="32" t="s">
        <v>1446</v>
      </c>
    </row>
    <row r="257" spans="1:27" ht="22.5" hidden="1" x14ac:dyDescent="0.15">
      <c r="A257" s="27" t="s">
        <v>604</v>
      </c>
      <c r="B257" s="28"/>
      <c r="C257" s="29"/>
      <c r="D257" s="39" t="s">
        <v>1447</v>
      </c>
      <c r="E257" s="62" t="s">
        <v>1448</v>
      </c>
      <c r="F257" s="62" t="s">
        <v>1449</v>
      </c>
      <c r="G257" s="46">
        <v>0.90600000000000003</v>
      </c>
      <c r="H257" s="33" t="s">
        <v>604</v>
      </c>
      <c r="I257" s="34" t="s">
        <v>604</v>
      </c>
      <c r="J257" s="35" t="s">
        <v>604</v>
      </c>
      <c r="K257" s="36" t="s">
        <v>604</v>
      </c>
      <c r="L257" s="34"/>
      <c r="M257" s="34"/>
      <c r="N257" s="34"/>
      <c r="O257" s="34" t="s">
        <v>604</v>
      </c>
      <c r="P257" s="34"/>
      <c r="Q257" s="35"/>
      <c r="R257" s="37"/>
      <c r="S257" s="31"/>
      <c r="T257" s="31"/>
      <c r="U257" s="31"/>
      <c r="V257" s="35" t="s">
        <v>604</v>
      </c>
      <c r="W257" s="39"/>
      <c r="X257" s="35"/>
      <c r="Y257" s="38" t="s">
        <v>1762</v>
      </c>
      <c r="Z257" s="45" t="s">
        <v>1450</v>
      </c>
    </row>
    <row r="258" spans="1:27" hidden="1" x14ac:dyDescent="0.15">
      <c r="A258" s="27"/>
      <c r="B258" s="28"/>
      <c r="C258" s="29"/>
      <c r="D258" s="30" t="s">
        <v>425</v>
      </c>
      <c r="E258" s="31" t="s">
        <v>423</v>
      </c>
      <c r="F258" s="31" t="s">
        <v>424</v>
      </c>
      <c r="G258" s="32"/>
      <c r="H258" s="33" t="s">
        <v>604</v>
      </c>
      <c r="I258" s="34"/>
      <c r="J258" s="35" t="s">
        <v>604</v>
      </c>
      <c r="K258" s="36"/>
      <c r="L258" s="34"/>
      <c r="M258" s="34"/>
      <c r="N258" s="34"/>
      <c r="O258" s="34" t="s">
        <v>604</v>
      </c>
      <c r="P258" s="34"/>
      <c r="Q258" s="35"/>
      <c r="R258" s="36" t="s">
        <v>604</v>
      </c>
      <c r="S258" s="34" t="s">
        <v>604</v>
      </c>
      <c r="T258" s="34" t="s">
        <v>604</v>
      </c>
      <c r="U258" s="34" t="s">
        <v>604</v>
      </c>
      <c r="V258" s="35" t="s">
        <v>604</v>
      </c>
      <c r="W258" s="39">
        <v>1996</v>
      </c>
      <c r="X258" s="35" t="s">
        <v>1452</v>
      </c>
      <c r="Y258" s="38"/>
      <c r="Z258" s="32" t="s">
        <v>1451</v>
      </c>
    </row>
    <row r="259" spans="1:27" hidden="1" x14ac:dyDescent="0.15">
      <c r="A259" s="27"/>
      <c r="B259" s="28"/>
      <c r="C259" s="29"/>
      <c r="D259" s="30" t="s">
        <v>1453</v>
      </c>
      <c r="E259" s="31" t="s">
        <v>426</v>
      </c>
      <c r="F259" s="31" t="s">
        <v>427</v>
      </c>
      <c r="G259" s="32"/>
      <c r="H259" s="33" t="s">
        <v>604</v>
      </c>
      <c r="I259" s="34"/>
      <c r="J259" s="35" t="s">
        <v>604</v>
      </c>
      <c r="K259" s="36"/>
      <c r="L259" s="34"/>
      <c r="M259" s="34"/>
      <c r="N259" s="34" t="s">
        <v>604</v>
      </c>
      <c r="O259" s="34" t="s">
        <v>604</v>
      </c>
      <c r="P259" s="34"/>
      <c r="Q259" s="35"/>
      <c r="R259" s="36" t="s">
        <v>604</v>
      </c>
      <c r="S259" s="34" t="s">
        <v>604</v>
      </c>
      <c r="T259" s="34" t="s">
        <v>604</v>
      </c>
      <c r="U259" s="34" t="s">
        <v>604</v>
      </c>
      <c r="V259" s="35" t="s">
        <v>604</v>
      </c>
      <c r="W259" s="39">
        <v>1996</v>
      </c>
      <c r="X259" s="35" t="s">
        <v>859</v>
      </c>
      <c r="Y259" s="38"/>
      <c r="Z259" s="32" t="s">
        <v>1454</v>
      </c>
    </row>
    <row r="260" spans="1:27" x14ac:dyDescent="0.15">
      <c r="A260" s="27"/>
      <c r="B260" s="28"/>
      <c r="C260" s="29"/>
      <c r="D260" s="30" t="s">
        <v>1455</v>
      </c>
      <c r="E260" s="31" t="s">
        <v>428</v>
      </c>
      <c r="F260" s="31" t="s">
        <v>429</v>
      </c>
      <c r="G260" s="41">
        <v>6.202</v>
      </c>
      <c r="H260" s="33" t="s">
        <v>604</v>
      </c>
      <c r="I260" s="34" t="s">
        <v>604</v>
      </c>
      <c r="J260" s="35"/>
      <c r="K260" s="36" t="s">
        <v>604</v>
      </c>
      <c r="L260" s="34"/>
      <c r="M260" s="34" t="s">
        <v>604</v>
      </c>
      <c r="N260" s="34"/>
      <c r="O260" s="34"/>
      <c r="P260" s="34" t="s">
        <v>604</v>
      </c>
      <c r="Q260" s="35"/>
      <c r="R260" s="36" t="s">
        <v>604</v>
      </c>
      <c r="S260" s="34" t="s">
        <v>604</v>
      </c>
      <c r="T260" s="34" t="s">
        <v>604</v>
      </c>
      <c r="U260" s="34" t="s">
        <v>604</v>
      </c>
      <c r="V260" s="35" t="s">
        <v>604</v>
      </c>
      <c r="W260" s="39">
        <v>1996</v>
      </c>
      <c r="X260" s="35" t="s">
        <v>1457</v>
      </c>
      <c r="Y260" s="38"/>
      <c r="Z260" s="32" t="s">
        <v>1456</v>
      </c>
      <c r="AA260" s="178" t="e">
        <f>VLOOKUP(F260,#REF!,7,FALSE)</f>
        <v>#REF!</v>
      </c>
    </row>
    <row r="261" spans="1:27" hidden="1" x14ac:dyDescent="0.15">
      <c r="A261" s="27"/>
      <c r="B261" s="28"/>
      <c r="C261" s="29"/>
      <c r="D261" s="30" t="s">
        <v>432</v>
      </c>
      <c r="E261" s="48" t="s">
        <v>430</v>
      </c>
      <c r="F261" s="48" t="s">
        <v>431</v>
      </c>
      <c r="G261" s="46">
        <v>4.9610000000000003</v>
      </c>
      <c r="H261" s="33" t="s">
        <v>604</v>
      </c>
      <c r="I261" s="34" t="s">
        <v>604</v>
      </c>
      <c r="J261" s="29"/>
      <c r="K261" s="27"/>
      <c r="L261" s="28"/>
      <c r="M261" s="34" t="s">
        <v>604</v>
      </c>
      <c r="N261" s="28"/>
      <c r="O261" s="28"/>
      <c r="P261" s="28"/>
      <c r="Q261" s="29"/>
      <c r="R261" s="36" t="s">
        <v>604</v>
      </c>
      <c r="S261" s="34" t="s">
        <v>604</v>
      </c>
      <c r="T261" s="34" t="s">
        <v>604</v>
      </c>
      <c r="U261" s="34" t="s">
        <v>604</v>
      </c>
      <c r="V261" s="35" t="s">
        <v>604</v>
      </c>
      <c r="W261" s="39">
        <v>1996</v>
      </c>
      <c r="X261" s="49" t="s">
        <v>1459</v>
      </c>
      <c r="Y261" s="38"/>
      <c r="Z261" s="32" t="s">
        <v>1458</v>
      </c>
    </row>
    <row r="262" spans="1:27" hidden="1" x14ac:dyDescent="0.15">
      <c r="A262" s="27"/>
      <c r="B262" s="28"/>
      <c r="C262" s="29" t="s">
        <v>604</v>
      </c>
      <c r="D262" s="50" t="s">
        <v>1460</v>
      </c>
      <c r="E262" s="48" t="s">
        <v>773</v>
      </c>
      <c r="F262" s="69" t="s">
        <v>605</v>
      </c>
      <c r="G262" s="73"/>
      <c r="H262" s="33" t="s">
        <v>604</v>
      </c>
      <c r="I262" s="34" t="s">
        <v>604</v>
      </c>
      <c r="J262" s="29"/>
      <c r="K262" s="27"/>
      <c r="L262" s="28"/>
      <c r="M262" s="34" t="s">
        <v>604</v>
      </c>
      <c r="N262" s="28"/>
      <c r="O262" s="28"/>
      <c r="P262" s="28"/>
      <c r="Q262" s="70"/>
      <c r="R262" s="36" t="s">
        <v>604</v>
      </c>
      <c r="S262" s="34" t="s">
        <v>604</v>
      </c>
      <c r="T262" s="34" t="s">
        <v>604</v>
      </c>
      <c r="U262" s="34" t="s">
        <v>604</v>
      </c>
      <c r="V262" s="35" t="s">
        <v>604</v>
      </c>
      <c r="W262" s="74">
        <v>1996</v>
      </c>
      <c r="X262" s="123"/>
      <c r="Y262" s="38" t="s">
        <v>1774</v>
      </c>
      <c r="Z262" s="32" t="s">
        <v>1461</v>
      </c>
    </row>
    <row r="263" spans="1:27" hidden="1" x14ac:dyDescent="0.15">
      <c r="A263" s="27"/>
      <c r="B263" s="28"/>
      <c r="C263" s="29"/>
      <c r="D263" s="30" t="s">
        <v>1462</v>
      </c>
      <c r="E263" s="31" t="s">
        <v>433</v>
      </c>
      <c r="F263" s="31" t="s">
        <v>434</v>
      </c>
      <c r="G263" s="32"/>
      <c r="H263" s="33" t="s">
        <v>604</v>
      </c>
      <c r="I263" s="34"/>
      <c r="J263" s="35" t="s">
        <v>604</v>
      </c>
      <c r="K263" s="36"/>
      <c r="L263" s="34"/>
      <c r="M263" s="34"/>
      <c r="N263" s="34"/>
      <c r="O263" s="34" t="s">
        <v>604</v>
      </c>
      <c r="P263" s="34"/>
      <c r="Q263" s="35"/>
      <c r="R263" s="36" t="s">
        <v>604</v>
      </c>
      <c r="S263" s="34" t="s">
        <v>604</v>
      </c>
      <c r="T263" s="34" t="s">
        <v>604</v>
      </c>
      <c r="U263" s="34" t="s">
        <v>604</v>
      </c>
      <c r="V263" s="35" t="s">
        <v>604</v>
      </c>
      <c r="W263" s="39">
        <v>1996</v>
      </c>
      <c r="X263" s="35" t="s">
        <v>896</v>
      </c>
      <c r="Y263" s="38"/>
      <c r="Z263" s="32" t="s">
        <v>1463</v>
      </c>
    </row>
    <row r="264" spans="1:27" hidden="1" x14ac:dyDescent="0.15">
      <c r="A264" s="27"/>
      <c r="B264" s="28"/>
      <c r="C264" s="29"/>
      <c r="D264" s="30" t="s">
        <v>437</v>
      </c>
      <c r="E264" s="31" t="s">
        <v>435</v>
      </c>
      <c r="F264" s="31" t="s">
        <v>436</v>
      </c>
      <c r="G264" s="32"/>
      <c r="H264" s="33" t="s">
        <v>604</v>
      </c>
      <c r="I264" s="34"/>
      <c r="J264" s="35" t="s">
        <v>604</v>
      </c>
      <c r="K264" s="36"/>
      <c r="L264" s="34"/>
      <c r="M264" s="34"/>
      <c r="N264" s="34"/>
      <c r="O264" s="34" t="s">
        <v>604</v>
      </c>
      <c r="P264" s="34"/>
      <c r="Q264" s="35"/>
      <c r="R264" s="36" t="s">
        <v>604</v>
      </c>
      <c r="S264" s="34" t="s">
        <v>604</v>
      </c>
      <c r="T264" s="34" t="s">
        <v>604</v>
      </c>
      <c r="U264" s="34" t="s">
        <v>604</v>
      </c>
      <c r="V264" s="35" t="s">
        <v>604</v>
      </c>
      <c r="W264" s="88" t="s">
        <v>280</v>
      </c>
      <c r="X264" s="35" t="s">
        <v>912</v>
      </c>
      <c r="Y264" s="38"/>
      <c r="Z264" s="32" t="s">
        <v>1464</v>
      </c>
    </row>
    <row r="265" spans="1:27" hidden="1" x14ac:dyDescent="0.15">
      <c r="A265" s="27"/>
      <c r="B265" s="28"/>
      <c r="C265" s="29"/>
      <c r="D265" s="30" t="s">
        <v>440</v>
      </c>
      <c r="E265" s="31" t="s">
        <v>438</v>
      </c>
      <c r="F265" s="31" t="s">
        <v>439</v>
      </c>
      <c r="G265" s="32"/>
      <c r="H265" s="33" t="s">
        <v>604</v>
      </c>
      <c r="I265" s="34" t="s">
        <v>604</v>
      </c>
      <c r="J265" s="35" t="s">
        <v>604</v>
      </c>
      <c r="K265" s="36" t="s">
        <v>604</v>
      </c>
      <c r="L265" s="34"/>
      <c r="M265" s="34"/>
      <c r="N265" s="34"/>
      <c r="O265" s="34" t="s">
        <v>604</v>
      </c>
      <c r="P265" s="34"/>
      <c r="Q265" s="35"/>
      <c r="R265" s="36" t="s">
        <v>604</v>
      </c>
      <c r="S265" s="34" t="s">
        <v>604</v>
      </c>
      <c r="T265" s="34" t="s">
        <v>604</v>
      </c>
      <c r="U265" s="34" t="s">
        <v>604</v>
      </c>
      <c r="V265" s="35" t="s">
        <v>604</v>
      </c>
      <c r="W265" s="88" t="s">
        <v>280</v>
      </c>
      <c r="X265" s="35" t="s">
        <v>939</v>
      </c>
      <c r="Y265" s="38"/>
      <c r="Z265" s="32" t="s">
        <v>1465</v>
      </c>
    </row>
    <row r="266" spans="1:27" x14ac:dyDescent="0.15">
      <c r="A266" s="27"/>
      <c r="B266" s="28"/>
      <c r="C266" s="29"/>
      <c r="D266" s="30" t="s">
        <v>445</v>
      </c>
      <c r="E266" s="31" t="s">
        <v>443</v>
      </c>
      <c r="F266" s="31" t="s">
        <v>444</v>
      </c>
      <c r="G266" s="41">
        <v>2.5070000000000001</v>
      </c>
      <c r="H266" s="33" t="s">
        <v>604</v>
      </c>
      <c r="I266" s="34" t="s">
        <v>604</v>
      </c>
      <c r="J266" s="35"/>
      <c r="K266" s="36" t="s">
        <v>604</v>
      </c>
      <c r="L266" s="34"/>
      <c r="M266" s="34"/>
      <c r="N266" s="34"/>
      <c r="O266" s="34"/>
      <c r="P266" s="34" t="s">
        <v>604</v>
      </c>
      <c r="Q266" s="35"/>
      <c r="R266" s="36" t="s">
        <v>604</v>
      </c>
      <c r="S266" s="34" t="s">
        <v>604</v>
      </c>
      <c r="T266" s="34" t="s">
        <v>604</v>
      </c>
      <c r="U266" s="34" t="s">
        <v>604</v>
      </c>
      <c r="V266" s="35" t="s">
        <v>604</v>
      </c>
      <c r="W266" s="39">
        <v>1996</v>
      </c>
      <c r="X266" s="35" t="s">
        <v>1020</v>
      </c>
      <c r="Y266" s="38"/>
      <c r="Z266" s="32" t="s">
        <v>1466</v>
      </c>
      <c r="AA266" s="178" t="e">
        <f>VLOOKUP(F266,#REF!,7,FALSE)</f>
        <v>#REF!</v>
      </c>
    </row>
    <row r="267" spans="1:27" hidden="1" x14ac:dyDescent="0.15">
      <c r="A267" s="27"/>
      <c r="B267" s="28"/>
      <c r="C267" s="29"/>
      <c r="D267" s="50" t="s">
        <v>1467</v>
      </c>
      <c r="E267" s="31" t="s">
        <v>1468</v>
      </c>
      <c r="F267" s="31" t="s">
        <v>1469</v>
      </c>
      <c r="G267" s="32"/>
      <c r="H267" s="33"/>
      <c r="I267" s="34"/>
      <c r="J267" s="35"/>
      <c r="K267" s="36"/>
      <c r="L267" s="34"/>
      <c r="M267" s="34"/>
      <c r="N267" s="34"/>
      <c r="O267" s="34"/>
      <c r="P267" s="34"/>
      <c r="Q267" s="35"/>
      <c r="R267" s="37"/>
      <c r="S267" s="31"/>
      <c r="T267" s="31"/>
      <c r="U267" s="31"/>
      <c r="V267" s="32"/>
      <c r="W267" s="51">
        <v>2014</v>
      </c>
      <c r="X267" s="35" t="s">
        <v>852</v>
      </c>
      <c r="Y267" s="38"/>
      <c r="Z267" s="32" t="s">
        <v>1470</v>
      </c>
    </row>
    <row r="268" spans="1:27" hidden="1" x14ac:dyDescent="0.15">
      <c r="A268" s="27"/>
      <c r="B268" s="28"/>
      <c r="C268" s="29"/>
      <c r="D268" s="30" t="s">
        <v>448</v>
      </c>
      <c r="E268" s="31" t="s">
        <v>446</v>
      </c>
      <c r="F268" s="31" t="s">
        <v>447</v>
      </c>
      <c r="G268" s="41">
        <v>4.47</v>
      </c>
      <c r="H268" s="33" t="s">
        <v>604</v>
      </c>
      <c r="I268" s="34" t="s">
        <v>604</v>
      </c>
      <c r="J268" s="35"/>
      <c r="K268" s="36" t="s">
        <v>604</v>
      </c>
      <c r="L268" s="34"/>
      <c r="M268" s="34"/>
      <c r="N268" s="34"/>
      <c r="O268" s="34"/>
      <c r="P268" s="34"/>
      <c r="Q268" s="35"/>
      <c r="R268" s="36" t="s">
        <v>604</v>
      </c>
      <c r="S268" s="34" t="s">
        <v>604</v>
      </c>
      <c r="T268" s="34" t="s">
        <v>604</v>
      </c>
      <c r="U268" s="34" t="s">
        <v>604</v>
      </c>
      <c r="V268" s="35" t="s">
        <v>604</v>
      </c>
      <c r="W268" s="39">
        <v>1996</v>
      </c>
      <c r="X268" s="35" t="s">
        <v>1020</v>
      </c>
      <c r="Y268" s="38"/>
      <c r="Z268" s="32" t="s">
        <v>1471</v>
      </c>
    </row>
    <row r="269" spans="1:27" hidden="1" x14ac:dyDescent="0.15">
      <c r="A269" s="27"/>
      <c r="B269" s="28"/>
      <c r="C269" s="29"/>
      <c r="D269" s="30" t="s">
        <v>451</v>
      </c>
      <c r="E269" s="31" t="s">
        <v>449</v>
      </c>
      <c r="F269" s="31" t="s">
        <v>450</v>
      </c>
      <c r="G269" s="41">
        <v>7.7859999999999996</v>
      </c>
      <c r="H269" s="33" t="s">
        <v>604</v>
      </c>
      <c r="I269" s="34" t="s">
        <v>604</v>
      </c>
      <c r="J269" s="35"/>
      <c r="K269" s="36" t="s">
        <v>604</v>
      </c>
      <c r="L269" s="34"/>
      <c r="M269" s="34"/>
      <c r="N269" s="34"/>
      <c r="O269" s="34"/>
      <c r="P269" s="34"/>
      <c r="Q269" s="35"/>
      <c r="R269" s="36" t="s">
        <v>604</v>
      </c>
      <c r="S269" s="34" t="s">
        <v>604</v>
      </c>
      <c r="T269" s="34" t="s">
        <v>604</v>
      </c>
      <c r="U269" s="34" t="s">
        <v>604</v>
      </c>
      <c r="V269" s="35" t="s">
        <v>604</v>
      </c>
      <c r="W269" s="39">
        <v>1999</v>
      </c>
      <c r="X269" s="35" t="s">
        <v>852</v>
      </c>
      <c r="Y269" s="38"/>
      <c r="Z269" s="32" t="s">
        <v>1472</v>
      </c>
    </row>
    <row r="270" spans="1:27" hidden="1" x14ac:dyDescent="0.15">
      <c r="A270" s="27"/>
      <c r="B270" s="28"/>
      <c r="C270" s="29"/>
      <c r="D270" s="50" t="s">
        <v>1473</v>
      </c>
      <c r="E270" s="31" t="s">
        <v>1474</v>
      </c>
      <c r="F270" s="31" t="s">
        <v>1475</v>
      </c>
      <c r="G270" s="32"/>
      <c r="H270" s="33"/>
      <c r="I270" s="34"/>
      <c r="J270" s="35"/>
      <c r="K270" s="36"/>
      <c r="L270" s="34"/>
      <c r="M270" s="34"/>
      <c r="N270" s="34"/>
      <c r="O270" s="34"/>
      <c r="P270" s="34"/>
      <c r="Q270" s="35"/>
      <c r="R270" s="37"/>
      <c r="S270" s="31"/>
      <c r="T270" s="31"/>
      <c r="U270" s="31"/>
      <c r="V270" s="32"/>
      <c r="W270" s="51">
        <v>2014</v>
      </c>
      <c r="X270" s="35" t="s">
        <v>852</v>
      </c>
      <c r="Y270" s="38" t="s">
        <v>1753</v>
      </c>
      <c r="Z270" s="32" t="s">
        <v>1476</v>
      </c>
    </row>
    <row r="271" spans="1:27" hidden="1" x14ac:dyDescent="0.15">
      <c r="A271" s="27"/>
      <c r="B271" s="28" t="s">
        <v>604</v>
      </c>
      <c r="C271" s="29"/>
      <c r="D271" s="50" t="s">
        <v>1477</v>
      </c>
      <c r="E271" s="48" t="s">
        <v>773</v>
      </c>
      <c r="F271" s="89" t="s">
        <v>1478</v>
      </c>
      <c r="G271" s="54"/>
      <c r="H271" s="55"/>
      <c r="I271" s="28"/>
      <c r="J271" s="29"/>
      <c r="K271" s="27"/>
      <c r="L271" s="28"/>
      <c r="M271" s="28"/>
      <c r="N271" s="28"/>
      <c r="O271" s="28"/>
      <c r="P271" s="28"/>
      <c r="Q271" s="29"/>
      <c r="R271" s="51"/>
      <c r="S271" s="56"/>
      <c r="T271" s="56"/>
      <c r="U271" s="56"/>
      <c r="V271" s="57"/>
      <c r="W271" s="51">
        <v>2015</v>
      </c>
      <c r="X271" s="122" t="s">
        <v>1480</v>
      </c>
      <c r="Y271" s="38"/>
      <c r="Z271" s="32" t="s">
        <v>1479</v>
      </c>
    </row>
    <row r="272" spans="1:27" hidden="1" x14ac:dyDescent="0.15">
      <c r="A272" s="27"/>
      <c r="B272" s="28"/>
      <c r="C272" s="29"/>
      <c r="D272" s="64" t="s">
        <v>709</v>
      </c>
      <c r="E272" s="52" t="s">
        <v>834</v>
      </c>
      <c r="F272" s="52" t="s">
        <v>835</v>
      </c>
      <c r="G272" s="63">
        <v>4.8890000000000002</v>
      </c>
      <c r="H272" s="33" t="s">
        <v>604</v>
      </c>
      <c r="I272" s="34" t="s">
        <v>604</v>
      </c>
      <c r="J272" s="29"/>
      <c r="K272" s="36" t="s">
        <v>604</v>
      </c>
      <c r="L272" s="28"/>
      <c r="M272" s="28"/>
      <c r="N272" s="28"/>
      <c r="O272" s="28"/>
      <c r="P272" s="28"/>
      <c r="Q272" s="29"/>
      <c r="R272" s="51"/>
      <c r="S272" s="56"/>
      <c r="T272" s="56"/>
      <c r="U272" s="34" t="s">
        <v>604</v>
      </c>
      <c r="V272" s="35" t="s">
        <v>604</v>
      </c>
      <c r="W272" s="51">
        <v>1996</v>
      </c>
      <c r="X272" s="122" t="s">
        <v>1153</v>
      </c>
      <c r="Y272" s="38"/>
      <c r="Z272" s="32" t="s">
        <v>1481</v>
      </c>
    </row>
    <row r="273" spans="1:26" hidden="1" x14ac:dyDescent="0.15">
      <c r="A273" s="27"/>
      <c r="B273" s="28"/>
      <c r="C273" s="29"/>
      <c r="D273" s="30" t="s">
        <v>454</v>
      </c>
      <c r="E273" s="31" t="s">
        <v>452</v>
      </c>
      <c r="F273" s="31" t="s">
        <v>453</v>
      </c>
      <c r="G273" s="41">
        <v>4.609</v>
      </c>
      <c r="H273" s="33" t="s">
        <v>604</v>
      </c>
      <c r="I273" s="34" t="s">
        <v>604</v>
      </c>
      <c r="J273" s="35"/>
      <c r="K273" s="36" t="s">
        <v>604</v>
      </c>
      <c r="L273" s="34"/>
      <c r="M273" s="34"/>
      <c r="N273" s="34"/>
      <c r="O273" s="34"/>
      <c r="P273" s="34"/>
      <c r="Q273" s="35"/>
      <c r="R273" s="36" t="s">
        <v>604</v>
      </c>
      <c r="S273" s="34" t="s">
        <v>604</v>
      </c>
      <c r="T273" s="34" t="s">
        <v>604</v>
      </c>
      <c r="U273" s="34" t="s">
        <v>604</v>
      </c>
      <c r="V273" s="35" t="s">
        <v>604</v>
      </c>
      <c r="W273" s="39">
        <v>1999</v>
      </c>
      <c r="X273" s="35" t="s">
        <v>852</v>
      </c>
      <c r="Y273" s="38"/>
      <c r="Z273" s="32" t="s">
        <v>1482</v>
      </c>
    </row>
    <row r="274" spans="1:26" hidden="1" x14ac:dyDescent="0.15">
      <c r="A274" s="27"/>
      <c r="B274" s="28"/>
      <c r="C274" s="29"/>
      <c r="D274" s="30" t="s">
        <v>1483</v>
      </c>
      <c r="E274" s="31" t="s">
        <v>455</v>
      </c>
      <c r="F274" s="31" t="s">
        <v>456</v>
      </c>
      <c r="G274" s="32"/>
      <c r="H274" s="33" t="s">
        <v>604</v>
      </c>
      <c r="I274" s="34"/>
      <c r="J274" s="35" t="s">
        <v>604</v>
      </c>
      <c r="K274" s="36"/>
      <c r="L274" s="34"/>
      <c r="M274" s="34"/>
      <c r="N274" s="34"/>
      <c r="O274" s="34" t="s">
        <v>604</v>
      </c>
      <c r="P274" s="34"/>
      <c r="Q274" s="35"/>
      <c r="R274" s="36" t="s">
        <v>604</v>
      </c>
      <c r="S274" s="34" t="s">
        <v>604</v>
      </c>
      <c r="T274" s="34" t="s">
        <v>604</v>
      </c>
      <c r="U274" s="34" t="s">
        <v>604</v>
      </c>
      <c r="V274" s="35" t="s">
        <v>604</v>
      </c>
      <c r="W274" s="39">
        <v>1996</v>
      </c>
      <c r="X274" s="35" t="s">
        <v>1485</v>
      </c>
      <c r="Y274" s="38"/>
      <c r="Z274" s="32" t="s">
        <v>1484</v>
      </c>
    </row>
    <row r="275" spans="1:26" hidden="1" x14ac:dyDescent="0.15">
      <c r="A275" s="27"/>
      <c r="B275" s="28" t="s">
        <v>604</v>
      </c>
      <c r="C275" s="29"/>
      <c r="D275" s="50" t="s">
        <v>1486</v>
      </c>
      <c r="E275" s="31" t="s">
        <v>1487</v>
      </c>
      <c r="F275" s="31" t="s">
        <v>1488</v>
      </c>
      <c r="G275" s="32"/>
      <c r="H275" s="33"/>
      <c r="I275" s="34"/>
      <c r="J275" s="35"/>
      <c r="K275" s="36"/>
      <c r="L275" s="34"/>
      <c r="M275" s="34"/>
      <c r="N275" s="34"/>
      <c r="O275" s="34"/>
      <c r="P275" s="34"/>
      <c r="Q275" s="35"/>
      <c r="R275" s="51"/>
      <c r="S275" s="56"/>
      <c r="T275" s="56"/>
      <c r="U275" s="56"/>
      <c r="V275" s="57"/>
      <c r="W275" s="51">
        <v>1996</v>
      </c>
      <c r="X275" s="122" t="s">
        <v>1033</v>
      </c>
      <c r="Y275" s="38"/>
      <c r="Z275" s="32" t="s">
        <v>1489</v>
      </c>
    </row>
    <row r="276" spans="1:26" hidden="1" x14ac:dyDescent="0.15">
      <c r="A276" s="27"/>
      <c r="B276" s="28" t="s">
        <v>604</v>
      </c>
      <c r="C276" s="29"/>
      <c r="D276" s="50" t="s">
        <v>1490</v>
      </c>
      <c r="E276" s="43" t="s">
        <v>1491</v>
      </c>
      <c r="F276" s="43" t="s">
        <v>1492</v>
      </c>
      <c r="G276" s="54"/>
      <c r="H276" s="55"/>
      <c r="I276" s="28"/>
      <c r="J276" s="29"/>
      <c r="K276" s="27"/>
      <c r="L276" s="28"/>
      <c r="M276" s="28"/>
      <c r="N276" s="28"/>
      <c r="O276" s="28"/>
      <c r="P276" s="28"/>
      <c r="Q276" s="29"/>
      <c r="R276" s="37"/>
      <c r="S276" s="31"/>
      <c r="T276" s="31"/>
      <c r="U276" s="31"/>
      <c r="V276" s="32"/>
      <c r="W276" s="51">
        <v>1999</v>
      </c>
      <c r="X276" s="35" t="s">
        <v>869</v>
      </c>
      <c r="Y276" s="38" t="s">
        <v>1748</v>
      </c>
      <c r="Z276" s="32" t="s">
        <v>1493</v>
      </c>
    </row>
    <row r="277" spans="1:26" hidden="1" x14ac:dyDescent="0.15">
      <c r="A277" s="27"/>
      <c r="B277" s="28"/>
      <c r="C277" s="29"/>
      <c r="D277" s="30" t="s">
        <v>648</v>
      </c>
      <c r="E277" s="31" t="s">
        <v>791</v>
      </c>
      <c r="F277" s="31" t="s">
        <v>792</v>
      </c>
      <c r="G277" s="41">
        <v>5.2910000000000004</v>
      </c>
      <c r="H277" s="33" t="s">
        <v>604</v>
      </c>
      <c r="I277" s="34" t="s">
        <v>604</v>
      </c>
      <c r="J277" s="35"/>
      <c r="K277" s="36" t="s">
        <v>604</v>
      </c>
      <c r="L277" s="34"/>
      <c r="M277" s="34"/>
      <c r="N277" s="34"/>
      <c r="O277" s="34"/>
      <c r="P277" s="34"/>
      <c r="Q277" s="35"/>
      <c r="R277" s="37"/>
      <c r="S277" s="34" t="s">
        <v>604</v>
      </c>
      <c r="T277" s="34" t="s">
        <v>604</v>
      </c>
      <c r="U277" s="34" t="s">
        <v>604</v>
      </c>
      <c r="V277" s="35" t="s">
        <v>604</v>
      </c>
      <c r="W277" s="47">
        <v>1996</v>
      </c>
      <c r="X277" s="35" t="s">
        <v>935</v>
      </c>
      <c r="Y277" s="38"/>
      <c r="Z277" s="32" t="s">
        <v>1494</v>
      </c>
    </row>
    <row r="278" spans="1:26" hidden="1" x14ac:dyDescent="0.15">
      <c r="A278" s="27"/>
      <c r="B278" s="28"/>
      <c r="C278" s="29"/>
      <c r="D278" s="30" t="s">
        <v>1495</v>
      </c>
      <c r="E278" s="31" t="s">
        <v>1496</v>
      </c>
      <c r="F278" s="31" t="s">
        <v>1497</v>
      </c>
      <c r="G278" s="32"/>
      <c r="H278" s="33" t="s">
        <v>604</v>
      </c>
      <c r="I278" s="34"/>
      <c r="J278" s="35" t="s">
        <v>604</v>
      </c>
      <c r="K278" s="36"/>
      <c r="L278" s="34"/>
      <c r="M278" s="34"/>
      <c r="N278" s="34"/>
      <c r="O278" s="34" t="s">
        <v>604</v>
      </c>
      <c r="P278" s="34"/>
      <c r="Q278" s="35"/>
      <c r="R278" s="36" t="s">
        <v>604</v>
      </c>
      <c r="S278" s="34" t="s">
        <v>604</v>
      </c>
      <c r="T278" s="34" t="s">
        <v>604</v>
      </c>
      <c r="U278" s="34" t="s">
        <v>604</v>
      </c>
      <c r="V278" s="35" t="s">
        <v>604</v>
      </c>
      <c r="W278" s="39">
        <v>1996</v>
      </c>
      <c r="X278" s="35" t="s">
        <v>1499</v>
      </c>
      <c r="Y278" s="38" t="s">
        <v>1749</v>
      </c>
      <c r="Z278" s="32" t="s">
        <v>1498</v>
      </c>
    </row>
    <row r="279" spans="1:26" hidden="1" x14ac:dyDescent="0.15">
      <c r="A279" s="27"/>
      <c r="B279" s="28"/>
      <c r="C279" s="29"/>
      <c r="D279" s="30" t="s">
        <v>459</v>
      </c>
      <c r="E279" s="31" t="s">
        <v>457</v>
      </c>
      <c r="F279" s="31" t="s">
        <v>458</v>
      </c>
      <c r="G279" s="41">
        <v>1.4410000000000001</v>
      </c>
      <c r="H279" s="33" t="s">
        <v>604</v>
      </c>
      <c r="I279" s="34" t="s">
        <v>604</v>
      </c>
      <c r="J279" s="35"/>
      <c r="K279" s="36" t="s">
        <v>604</v>
      </c>
      <c r="L279" s="34"/>
      <c r="M279" s="34"/>
      <c r="N279" s="34"/>
      <c r="O279" s="34"/>
      <c r="P279" s="34"/>
      <c r="Q279" s="35"/>
      <c r="R279" s="36" t="s">
        <v>604</v>
      </c>
      <c r="S279" s="34" t="s">
        <v>604</v>
      </c>
      <c r="T279" s="34" t="s">
        <v>604</v>
      </c>
      <c r="U279" s="34" t="s">
        <v>604</v>
      </c>
      <c r="V279" s="35" t="s">
        <v>604</v>
      </c>
      <c r="W279" s="39">
        <v>1996</v>
      </c>
      <c r="X279" s="35" t="s">
        <v>875</v>
      </c>
      <c r="Y279" s="38"/>
      <c r="Z279" s="32" t="s">
        <v>1500</v>
      </c>
    </row>
    <row r="280" spans="1:26" hidden="1" x14ac:dyDescent="0.15">
      <c r="A280" s="27"/>
      <c r="B280" s="28" t="s">
        <v>604</v>
      </c>
      <c r="C280" s="29"/>
      <c r="D280" s="50" t="s">
        <v>1501</v>
      </c>
      <c r="E280" s="48" t="s">
        <v>773</v>
      </c>
      <c r="F280" s="53" t="s">
        <v>1502</v>
      </c>
      <c r="G280" s="54"/>
      <c r="H280" s="55"/>
      <c r="I280" s="28"/>
      <c r="J280" s="29"/>
      <c r="K280" s="27"/>
      <c r="L280" s="28"/>
      <c r="M280" s="28"/>
      <c r="N280" s="28"/>
      <c r="O280" s="28"/>
      <c r="P280" s="28"/>
      <c r="Q280" s="29"/>
      <c r="R280" s="37"/>
      <c r="S280" s="31"/>
      <c r="T280" s="31"/>
      <c r="U280" s="31"/>
      <c r="V280" s="32"/>
      <c r="W280" s="51">
        <v>2014</v>
      </c>
      <c r="X280" s="35" t="s">
        <v>852</v>
      </c>
      <c r="Y280" s="38"/>
      <c r="Z280" s="32" t="s">
        <v>1503</v>
      </c>
    </row>
    <row r="281" spans="1:26" hidden="1" x14ac:dyDescent="0.15">
      <c r="A281" s="27"/>
      <c r="B281" s="28"/>
      <c r="C281" s="29" t="s">
        <v>604</v>
      </c>
      <c r="D281" s="61" t="s">
        <v>1504</v>
      </c>
      <c r="E281" s="76" t="s">
        <v>760</v>
      </c>
      <c r="F281" s="52" t="s">
        <v>761</v>
      </c>
      <c r="G281" s="90"/>
      <c r="H281" s="33" t="s">
        <v>604</v>
      </c>
      <c r="I281" s="34" t="s">
        <v>604</v>
      </c>
      <c r="J281" s="29"/>
      <c r="K281" s="36" t="s">
        <v>604</v>
      </c>
      <c r="L281" s="28"/>
      <c r="M281" s="28"/>
      <c r="N281" s="28"/>
      <c r="O281" s="28"/>
      <c r="P281" s="28"/>
      <c r="Q281" s="29"/>
      <c r="R281" s="51"/>
      <c r="S281" s="56"/>
      <c r="T281" s="56"/>
      <c r="U281" s="34" t="s">
        <v>604</v>
      </c>
      <c r="V281" s="35" t="s">
        <v>604</v>
      </c>
      <c r="W281" s="51">
        <v>2005</v>
      </c>
      <c r="X281" s="122" t="s">
        <v>1506</v>
      </c>
      <c r="Y281" s="38" t="s">
        <v>1775</v>
      </c>
      <c r="Z281" s="32" t="s">
        <v>1505</v>
      </c>
    </row>
    <row r="282" spans="1:26" hidden="1" x14ac:dyDescent="0.15">
      <c r="A282" s="27"/>
      <c r="B282" s="28"/>
      <c r="C282" s="29"/>
      <c r="D282" s="30" t="s">
        <v>466</v>
      </c>
      <c r="E282" s="31" t="s">
        <v>464</v>
      </c>
      <c r="F282" s="31" t="s">
        <v>465</v>
      </c>
      <c r="G282" s="32"/>
      <c r="H282" s="33" t="s">
        <v>604</v>
      </c>
      <c r="I282" s="34"/>
      <c r="J282" s="35" t="s">
        <v>604</v>
      </c>
      <c r="K282" s="36"/>
      <c r="L282" s="34"/>
      <c r="M282" s="34"/>
      <c r="N282" s="34"/>
      <c r="O282" s="34" t="s">
        <v>604</v>
      </c>
      <c r="P282" s="34"/>
      <c r="Q282" s="35"/>
      <c r="R282" s="36" t="s">
        <v>604</v>
      </c>
      <c r="S282" s="34" t="s">
        <v>604</v>
      </c>
      <c r="T282" s="34" t="s">
        <v>604</v>
      </c>
      <c r="U282" s="34" t="s">
        <v>604</v>
      </c>
      <c r="V282" s="35" t="s">
        <v>604</v>
      </c>
      <c r="W282" s="39">
        <v>1996</v>
      </c>
      <c r="X282" s="35" t="s">
        <v>1097</v>
      </c>
      <c r="Y282" s="38"/>
      <c r="Z282" s="32" t="s">
        <v>1507</v>
      </c>
    </row>
    <row r="283" spans="1:26" hidden="1" x14ac:dyDescent="0.15">
      <c r="A283" s="27"/>
      <c r="B283" s="28"/>
      <c r="C283" s="29"/>
      <c r="D283" s="30" t="s">
        <v>469</v>
      </c>
      <c r="E283" s="31" t="s">
        <v>467</v>
      </c>
      <c r="F283" s="31" t="s">
        <v>468</v>
      </c>
      <c r="G283" s="46">
        <v>0.76</v>
      </c>
      <c r="H283" s="33" t="s">
        <v>604</v>
      </c>
      <c r="I283" s="34"/>
      <c r="J283" s="35" t="s">
        <v>604</v>
      </c>
      <c r="K283" s="36"/>
      <c r="L283" s="34"/>
      <c r="M283" s="34"/>
      <c r="N283" s="34" t="s">
        <v>604</v>
      </c>
      <c r="O283" s="34"/>
      <c r="P283" s="34"/>
      <c r="Q283" s="35" t="s">
        <v>604</v>
      </c>
      <c r="R283" s="36" t="s">
        <v>604</v>
      </c>
      <c r="S283" s="34" t="s">
        <v>604</v>
      </c>
      <c r="T283" s="34" t="s">
        <v>604</v>
      </c>
      <c r="U283" s="34" t="s">
        <v>604</v>
      </c>
      <c r="V283" s="35" t="s">
        <v>604</v>
      </c>
      <c r="W283" s="39">
        <v>1996</v>
      </c>
      <c r="X283" s="35" t="s">
        <v>1509</v>
      </c>
      <c r="Y283" s="38"/>
      <c r="Z283" s="32" t="s">
        <v>1508</v>
      </c>
    </row>
    <row r="284" spans="1:26" hidden="1" x14ac:dyDescent="0.15">
      <c r="A284" s="27" t="s">
        <v>604</v>
      </c>
      <c r="B284" s="28"/>
      <c r="C284" s="29"/>
      <c r="D284" s="50" t="s">
        <v>1510</v>
      </c>
      <c r="E284" s="31" t="s">
        <v>1511</v>
      </c>
      <c r="F284" s="31" t="s">
        <v>1512</v>
      </c>
      <c r="G284" s="32"/>
      <c r="H284" s="33" t="s">
        <v>604</v>
      </c>
      <c r="I284" s="34"/>
      <c r="J284" s="35" t="s">
        <v>604</v>
      </c>
      <c r="K284" s="36"/>
      <c r="L284" s="34" t="s">
        <v>604</v>
      </c>
      <c r="M284" s="34"/>
      <c r="N284" s="34"/>
      <c r="O284" s="34" t="s">
        <v>604</v>
      </c>
      <c r="P284" s="34"/>
      <c r="Q284" s="35"/>
      <c r="R284" s="37"/>
      <c r="S284" s="31"/>
      <c r="T284" s="31"/>
      <c r="U284" s="31"/>
      <c r="V284" s="35" t="s">
        <v>604</v>
      </c>
      <c r="W284" s="37">
        <v>2012</v>
      </c>
      <c r="X284" s="35" t="s">
        <v>852</v>
      </c>
      <c r="Y284" s="38" t="s">
        <v>1751</v>
      </c>
      <c r="Z284" s="32" t="s">
        <v>1513</v>
      </c>
    </row>
    <row r="285" spans="1:26" hidden="1" x14ac:dyDescent="0.15">
      <c r="A285" s="27"/>
      <c r="B285" s="28"/>
      <c r="C285" s="29"/>
      <c r="D285" s="30" t="s">
        <v>1514</v>
      </c>
      <c r="E285" s="31" t="s">
        <v>470</v>
      </c>
      <c r="F285" s="31" t="s">
        <v>471</v>
      </c>
      <c r="G285" s="46">
        <v>1.242</v>
      </c>
      <c r="H285" s="33" t="s">
        <v>604</v>
      </c>
      <c r="I285" s="34"/>
      <c r="J285" s="35" t="s">
        <v>604</v>
      </c>
      <c r="K285" s="36"/>
      <c r="L285" s="34" t="s">
        <v>604</v>
      </c>
      <c r="M285" s="34"/>
      <c r="N285" s="34"/>
      <c r="O285" s="34"/>
      <c r="P285" s="34"/>
      <c r="Q285" s="35"/>
      <c r="R285" s="36" t="s">
        <v>604</v>
      </c>
      <c r="S285" s="34" t="s">
        <v>604</v>
      </c>
      <c r="T285" s="34" t="s">
        <v>604</v>
      </c>
      <c r="U285" s="34" t="s">
        <v>604</v>
      </c>
      <c r="V285" s="35" t="s">
        <v>604</v>
      </c>
      <c r="W285" s="39">
        <v>1996</v>
      </c>
      <c r="X285" s="35" t="s">
        <v>859</v>
      </c>
      <c r="Y285" s="38"/>
      <c r="Z285" s="32" t="s">
        <v>1515</v>
      </c>
    </row>
    <row r="286" spans="1:26" hidden="1" x14ac:dyDescent="0.15">
      <c r="A286" s="27"/>
      <c r="B286" s="28" t="s">
        <v>604</v>
      </c>
      <c r="C286" s="29"/>
      <c r="D286" s="50" t="s">
        <v>1516</v>
      </c>
      <c r="E286" s="48" t="s">
        <v>773</v>
      </c>
      <c r="F286" s="53" t="s">
        <v>1517</v>
      </c>
      <c r="G286" s="54"/>
      <c r="H286" s="55"/>
      <c r="I286" s="28"/>
      <c r="J286" s="29"/>
      <c r="K286" s="27"/>
      <c r="L286" s="28"/>
      <c r="M286" s="28"/>
      <c r="N286" s="28"/>
      <c r="O286" s="28"/>
      <c r="P286" s="28"/>
      <c r="Q286" s="29"/>
      <c r="R286" s="37"/>
      <c r="S286" s="31"/>
      <c r="T286" s="31"/>
      <c r="U286" s="31"/>
      <c r="V286" s="32"/>
      <c r="W286" s="51">
        <v>2014</v>
      </c>
      <c r="X286" s="35" t="s">
        <v>852</v>
      </c>
      <c r="Y286" s="38"/>
      <c r="Z286" s="32" t="s">
        <v>1518</v>
      </c>
    </row>
    <row r="287" spans="1:26" hidden="1" x14ac:dyDescent="0.15">
      <c r="A287" s="27"/>
      <c r="B287" s="28"/>
      <c r="C287" s="29"/>
      <c r="D287" s="30" t="s">
        <v>1519</v>
      </c>
      <c r="E287" s="31" t="s">
        <v>472</v>
      </c>
      <c r="F287" s="31" t="s">
        <v>473</v>
      </c>
      <c r="G287" s="46">
        <v>1.194</v>
      </c>
      <c r="H287" s="33" t="s">
        <v>604</v>
      </c>
      <c r="I287" s="34"/>
      <c r="J287" s="35" t="s">
        <v>604</v>
      </c>
      <c r="K287" s="36"/>
      <c r="L287" s="34"/>
      <c r="M287" s="34"/>
      <c r="N287" s="34" t="s">
        <v>604</v>
      </c>
      <c r="O287" s="34"/>
      <c r="P287" s="34"/>
      <c r="Q287" s="35" t="s">
        <v>604</v>
      </c>
      <c r="R287" s="36" t="s">
        <v>604</v>
      </c>
      <c r="S287" s="34" t="s">
        <v>604</v>
      </c>
      <c r="T287" s="34" t="s">
        <v>604</v>
      </c>
      <c r="U287" s="34" t="s">
        <v>604</v>
      </c>
      <c r="V287" s="35" t="s">
        <v>604</v>
      </c>
      <c r="W287" s="39">
        <v>1996</v>
      </c>
      <c r="X287" s="35" t="s">
        <v>916</v>
      </c>
      <c r="Y287" s="38"/>
      <c r="Z287" s="32" t="s">
        <v>1520</v>
      </c>
    </row>
    <row r="288" spans="1:26" hidden="1" x14ac:dyDescent="0.15">
      <c r="A288" s="27" t="s">
        <v>604</v>
      </c>
      <c r="B288" s="28"/>
      <c r="C288" s="29"/>
      <c r="D288" s="51" t="s">
        <v>1521</v>
      </c>
      <c r="E288" s="31" t="s">
        <v>1522</v>
      </c>
      <c r="F288" s="31" t="s">
        <v>1523</v>
      </c>
      <c r="G288" s="41">
        <v>2.0510000000000002</v>
      </c>
      <c r="H288" s="33" t="s">
        <v>604</v>
      </c>
      <c r="I288" s="34" t="s">
        <v>604</v>
      </c>
      <c r="J288" s="35"/>
      <c r="K288" s="36" t="s">
        <v>604</v>
      </c>
      <c r="L288" s="34"/>
      <c r="M288" s="34"/>
      <c r="N288" s="34"/>
      <c r="O288" s="34"/>
      <c r="P288" s="34"/>
      <c r="Q288" s="35"/>
      <c r="R288" s="37"/>
      <c r="S288" s="31"/>
      <c r="T288" s="31"/>
      <c r="U288" s="31"/>
      <c r="V288" s="35" t="s">
        <v>604</v>
      </c>
      <c r="W288" s="39">
        <v>1996</v>
      </c>
      <c r="X288" s="35" t="s">
        <v>852</v>
      </c>
      <c r="Y288" s="38" t="s">
        <v>1751</v>
      </c>
      <c r="Z288" s="32" t="s">
        <v>1524</v>
      </c>
    </row>
    <row r="289" spans="1:27" hidden="1" x14ac:dyDescent="0.15">
      <c r="A289" s="27"/>
      <c r="B289" s="28"/>
      <c r="C289" s="29"/>
      <c r="D289" s="42" t="s">
        <v>1525</v>
      </c>
      <c r="E289" s="43" t="s">
        <v>736</v>
      </c>
      <c r="F289" s="43" t="s">
        <v>737</v>
      </c>
      <c r="G289" s="41">
        <v>2.82</v>
      </c>
      <c r="H289" s="33" t="s">
        <v>604</v>
      </c>
      <c r="I289" s="34" t="s">
        <v>604</v>
      </c>
      <c r="J289" s="29"/>
      <c r="K289" s="36" t="s">
        <v>604</v>
      </c>
      <c r="L289" s="28"/>
      <c r="M289" s="28"/>
      <c r="N289" s="28"/>
      <c r="O289" s="28"/>
      <c r="P289" s="28"/>
      <c r="Q289" s="29"/>
      <c r="R289" s="37"/>
      <c r="S289" s="31"/>
      <c r="T289" s="34" t="s">
        <v>604</v>
      </c>
      <c r="U289" s="34" t="s">
        <v>604</v>
      </c>
      <c r="V289" s="35" t="s">
        <v>604</v>
      </c>
      <c r="W289" s="51">
        <v>2000</v>
      </c>
      <c r="X289" s="35" t="s">
        <v>852</v>
      </c>
      <c r="Y289" s="38"/>
      <c r="Z289" s="32" t="s">
        <v>1526</v>
      </c>
    </row>
    <row r="290" spans="1:27" hidden="1" x14ac:dyDescent="0.15">
      <c r="A290" s="27"/>
      <c r="B290" s="28"/>
      <c r="C290" s="29"/>
      <c r="D290" s="30" t="s">
        <v>476</v>
      </c>
      <c r="E290" s="31" t="s">
        <v>474</v>
      </c>
      <c r="F290" s="31" t="s">
        <v>475</v>
      </c>
      <c r="G290" s="46">
        <v>1.232</v>
      </c>
      <c r="H290" s="33" t="s">
        <v>604</v>
      </c>
      <c r="I290" s="34"/>
      <c r="J290" s="35" t="s">
        <v>604</v>
      </c>
      <c r="K290" s="36"/>
      <c r="L290" s="34"/>
      <c r="M290" s="34"/>
      <c r="N290" s="34" t="s">
        <v>604</v>
      </c>
      <c r="O290" s="34"/>
      <c r="P290" s="34"/>
      <c r="Q290" s="35"/>
      <c r="R290" s="36" t="s">
        <v>604</v>
      </c>
      <c r="S290" s="34" t="s">
        <v>604</v>
      </c>
      <c r="T290" s="34" t="s">
        <v>604</v>
      </c>
      <c r="U290" s="34" t="s">
        <v>604</v>
      </c>
      <c r="V290" s="35" t="s">
        <v>604</v>
      </c>
      <c r="W290" s="39">
        <v>1996</v>
      </c>
      <c r="X290" s="35" t="s">
        <v>971</v>
      </c>
      <c r="Y290" s="38"/>
      <c r="Z290" s="32" t="s">
        <v>1527</v>
      </c>
    </row>
    <row r="291" spans="1:27" hidden="1" x14ac:dyDescent="0.15">
      <c r="A291" s="27"/>
      <c r="B291" s="28"/>
      <c r="C291" s="29"/>
      <c r="D291" s="30" t="s">
        <v>479</v>
      </c>
      <c r="E291" s="31" t="s">
        <v>477</v>
      </c>
      <c r="F291" s="31" t="s">
        <v>478</v>
      </c>
      <c r="G291" s="46">
        <v>0.96599999999999997</v>
      </c>
      <c r="H291" s="33" t="s">
        <v>604</v>
      </c>
      <c r="I291" s="34"/>
      <c r="J291" s="35" t="s">
        <v>604</v>
      </c>
      <c r="K291" s="36"/>
      <c r="L291" s="34"/>
      <c r="M291" s="34"/>
      <c r="N291" s="34"/>
      <c r="O291" s="34" t="s">
        <v>604</v>
      </c>
      <c r="P291" s="34"/>
      <c r="Q291" s="35"/>
      <c r="R291" s="36" t="s">
        <v>604</v>
      </c>
      <c r="S291" s="34" t="s">
        <v>604</v>
      </c>
      <c r="T291" s="34" t="s">
        <v>604</v>
      </c>
      <c r="U291" s="34" t="s">
        <v>604</v>
      </c>
      <c r="V291" s="35" t="s">
        <v>604</v>
      </c>
      <c r="W291" s="39">
        <v>1996</v>
      </c>
      <c r="X291" s="35" t="s">
        <v>1529</v>
      </c>
      <c r="Y291" s="38"/>
      <c r="Z291" s="32" t="s">
        <v>1528</v>
      </c>
    </row>
    <row r="292" spans="1:27" x14ac:dyDescent="0.15">
      <c r="A292" s="27"/>
      <c r="B292" s="28"/>
      <c r="C292" s="29"/>
      <c r="D292" s="30" t="s">
        <v>650</v>
      </c>
      <c r="E292" s="48" t="s">
        <v>773</v>
      </c>
      <c r="F292" s="48" t="s">
        <v>793</v>
      </c>
      <c r="G292" s="41">
        <v>2.335</v>
      </c>
      <c r="H292" s="33" t="s">
        <v>604</v>
      </c>
      <c r="I292" s="34" t="s">
        <v>604</v>
      </c>
      <c r="J292" s="29"/>
      <c r="K292" s="36" t="s">
        <v>604</v>
      </c>
      <c r="L292" s="28"/>
      <c r="M292" s="28"/>
      <c r="N292" s="28"/>
      <c r="O292" s="28"/>
      <c r="P292" s="34" t="s">
        <v>604</v>
      </c>
      <c r="Q292" s="29"/>
      <c r="R292" s="37"/>
      <c r="S292" s="34" t="s">
        <v>604</v>
      </c>
      <c r="T292" s="34" t="s">
        <v>604</v>
      </c>
      <c r="U292" s="34" t="s">
        <v>604</v>
      </c>
      <c r="V292" s="35" t="s">
        <v>604</v>
      </c>
      <c r="W292" s="47">
        <v>2013</v>
      </c>
      <c r="X292" s="35" t="s">
        <v>1531</v>
      </c>
      <c r="Y292" s="38"/>
      <c r="Z292" s="32" t="s">
        <v>1530</v>
      </c>
      <c r="AA292" s="178" t="e">
        <f>VLOOKUP(F292,#REF!,7,FALSE)</f>
        <v>#REF!</v>
      </c>
    </row>
    <row r="293" spans="1:27" hidden="1" x14ac:dyDescent="0.15">
      <c r="A293" s="27" t="s">
        <v>604</v>
      </c>
      <c r="B293" s="28"/>
      <c r="C293" s="29" t="s">
        <v>604</v>
      </c>
      <c r="D293" s="42" t="s">
        <v>1532</v>
      </c>
      <c r="E293" s="76" t="s">
        <v>1533</v>
      </c>
      <c r="F293" s="52" t="s">
        <v>1534</v>
      </c>
      <c r="G293" s="91"/>
      <c r="H293" s="33" t="s">
        <v>604</v>
      </c>
      <c r="I293" s="34"/>
      <c r="J293" s="35" t="s">
        <v>604</v>
      </c>
      <c r="K293" s="36"/>
      <c r="L293" s="34"/>
      <c r="M293" s="34"/>
      <c r="N293" s="34" t="s">
        <v>604</v>
      </c>
      <c r="O293" s="34"/>
      <c r="P293" s="34"/>
      <c r="Q293" s="35"/>
      <c r="R293" s="37"/>
      <c r="S293" s="31"/>
      <c r="T293" s="31"/>
      <c r="U293" s="31"/>
      <c r="V293" s="35" t="s">
        <v>604</v>
      </c>
      <c r="W293" s="39"/>
      <c r="X293" s="35"/>
      <c r="Y293" s="38" t="s">
        <v>1776</v>
      </c>
      <c r="Z293" s="45" t="s">
        <v>1535</v>
      </c>
    </row>
    <row r="294" spans="1:27" hidden="1" x14ac:dyDescent="0.15">
      <c r="A294" s="27"/>
      <c r="B294" s="28"/>
      <c r="C294" s="29"/>
      <c r="D294" s="30" t="s">
        <v>482</v>
      </c>
      <c r="E294" s="31" t="s">
        <v>480</v>
      </c>
      <c r="F294" s="31" t="s">
        <v>481</v>
      </c>
      <c r="G294" s="46">
        <v>0.41899999999999998</v>
      </c>
      <c r="H294" s="33" t="s">
        <v>604</v>
      </c>
      <c r="I294" s="34" t="s">
        <v>604</v>
      </c>
      <c r="J294" s="35" t="s">
        <v>604</v>
      </c>
      <c r="K294" s="36"/>
      <c r="L294" s="34"/>
      <c r="M294" s="34" t="s">
        <v>604</v>
      </c>
      <c r="N294" s="34"/>
      <c r="O294" s="34" t="s">
        <v>604</v>
      </c>
      <c r="P294" s="34"/>
      <c r="Q294" s="35"/>
      <c r="R294" s="36" t="s">
        <v>604</v>
      </c>
      <c r="S294" s="34" t="s">
        <v>604</v>
      </c>
      <c r="T294" s="34" t="s">
        <v>604</v>
      </c>
      <c r="U294" s="34" t="s">
        <v>604</v>
      </c>
      <c r="V294" s="35" t="s">
        <v>604</v>
      </c>
      <c r="W294" s="39">
        <v>1996</v>
      </c>
      <c r="X294" s="35" t="s">
        <v>1201</v>
      </c>
      <c r="Y294" s="38"/>
      <c r="Z294" s="32" t="s">
        <v>1536</v>
      </c>
    </row>
    <row r="295" spans="1:27" hidden="1" x14ac:dyDescent="0.15">
      <c r="A295" s="27"/>
      <c r="B295" s="28"/>
      <c r="C295" s="29"/>
      <c r="D295" s="61" t="s">
        <v>712</v>
      </c>
      <c r="E295" s="31" t="s">
        <v>836</v>
      </c>
      <c r="F295" s="31" t="s">
        <v>837</v>
      </c>
      <c r="G295" s="63">
        <v>2.7639999999999998</v>
      </c>
      <c r="H295" s="33" t="s">
        <v>604</v>
      </c>
      <c r="I295" s="34" t="s">
        <v>604</v>
      </c>
      <c r="J295" s="35"/>
      <c r="K295" s="36" t="s">
        <v>604</v>
      </c>
      <c r="L295" s="34"/>
      <c r="M295" s="34"/>
      <c r="N295" s="34"/>
      <c r="O295" s="34"/>
      <c r="P295" s="34"/>
      <c r="Q295" s="35"/>
      <c r="R295" s="37"/>
      <c r="S295" s="31"/>
      <c r="T295" s="31"/>
      <c r="U295" s="34" t="s">
        <v>604</v>
      </c>
      <c r="V295" s="35" t="s">
        <v>604</v>
      </c>
      <c r="W295" s="51">
        <v>1996</v>
      </c>
      <c r="X295" s="35" t="s">
        <v>1539</v>
      </c>
      <c r="Y295" s="38"/>
      <c r="Z295" s="32" t="s">
        <v>1537</v>
      </c>
    </row>
    <row r="296" spans="1:27" hidden="1" x14ac:dyDescent="0.15">
      <c r="A296" s="27"/>
      <c r="B296" s="28"/>
      <c r="C296" s="29"/>
      <c r="D296" s="30" t="s">
        <v>1540</v>
      </c>
      <c r="E296" s="31" t="s">
        <v>485</v>
      </c>
      <c r="F296" s="31" t="s">
        <v>486</v>
      </c>
      <c r="G296" s="41">
        <v>4.76</v>
      </c>
      <c r="H296" s="33" t="s">
        <v>604</v>
      </c>
      <c r="I296" s="34" t="s">
        <v>604</v>
      </c>
      <c r="J296" s="35"/>
      <c r="K296" s="36"/>
      <c r="L296" s="34"/>
      <c r="M296" s="34"/>
      <c r="N296" s="34"/>
      <c r="O296" s="34"/>
      <c r="P296" s="34" t="s">
        <v>604</v>
      </c>
      <c r="Q296" s="35"/>
      <c r="R296" s="36" t="s">
        <v>604</v>
      </c>
      <c r="S296" s="34" t="s">
        <v>604</v>
      </c>
      <c r="T296" s="34" t="s">
        <v>604</v>
      </c>
      <c r="U296" s="34" t="s">
        <v>604</v>
      </c>
      <c r="V296" s="35" t="s">
        <v>604</v>
      </c>
      <c r="W296" s="39">
        <v>1996</v>
      </c>
      <c r="X296" s="35" t="s">
        <v>1254</v>
      </c>
      <c r="Y296" s="38"/>
      <c r="Z296" s="32" t="s">
        <v>1541</v>
      </c>
    </row>
    <row r="297" spans="1:27" hidden="1" x14ac:dyDescent="0.15">
      <c r="A297" s="27"/>
      <c r="B297" s="28"/>
      <c r="C297" s="29"/>
      <c r="D297" s="30" t="s">
        <v>1542</v>
      </c>
      <c r="E297" s="31" t="s">
        <v>487</v>
      </c>
      <c r="F297" s="31" t="s">
        <v>488</v>
      </c>
      <c r="G297" s="32"/>
      <c r="H297" s="33" t="s">
        <v>604</v>
      </c>
      <c r="I297" s="34"/>
      <c r="J297" s="35" t="s">
        <v>604</v>
      </c>
      <c r="K297" s="36"/>
      <c r="L297" s="34" t="s">
        <v>604</v>
      </c>
      <c r="M297" s="34"/>
      <c r="N297" s="34"/>
      <c r="O297" s="34"/>
      <c r="P297" s="34"/>
      <c r="Q297" s="35"/>
      <c r="R297" s="36" t="s">
        <v>604</v>
      </c>
      <c r="S297" s="34" t="s">
        <v>604</v>
      </c>
      <c r="T297" s="34" t="s">
        <v>604</v>
      </c>
      <c r="U297" s="34" t="s">
        <v>604</v>
      </c>
      <c r="V297" s="35" t="s">
        <v>604</v>
      </c>
      <c r="W297" s="37">
        <v>2007</v>
      </c>
      <c r="X297" s="35" t="s">
        <v>852</v>
      </c>
      <c r="Y297" s="38"/>
      <c r="Z297" s="32" t="s">
        <v>1543</v>
      </c>
    </row>
    <row r="298" spans="1:27" hidden="1" x14ac:dyDescent="0.15">
      <c r="A298" s="27"/>
      <c r="B298" s="28"/>
      <c r="C298" s="29"/>
      <c r="D298" s="30" t="s">
        <v>651</v>
      </c>
      <c r="E298" s="31" t="s">
        <v>794</v>
      </c>
      <c r="F298" s="31" t="s">
        <v>795</v>
      </c>
      <c r="G298" s="41">
        <v>1.9079999999999999</v>
      </c>
      <c r="H298" s="33" t="s">
        <v>604</v>
      </c>
      <c r="I298" s="34" t="s">
        <v>604</v>
      </c>
      <c r="J298" s="35"/>
      <c r="K298" s="36"/>
      <c r="L298" s="34"/>
      <c r="M298" s="34"/>
      <c r="N298" s="34"/>
      <c r="O298" s="34"/>
      <c r="P298" s="34" t="s">
        <v>604</v>
      </c>
      <c r="Q298" s="35"/>
      <c r="R298" s="37"/>
      <c r="S298" s="34" t="s">
        <v>604</v>
      </c>
      <c r="T298" s="34" t="s">
        <v>604</v>
      </c>
      <c r="U298" s="34" t="s">
        <v>604</v>
      </c>
      <c r="V298" s="35" t="s">
        <v>604</v>
      </c>
      <c r="W298" s="88" t="s">
        <v>280</v>
      </c>
      <c r="X298" s="35" t="s">
        <v>1353</v>
      </c>
      <c r="Y298" s="38"/>
      <c r="Z298" s="32" t="s">
        <v>1544</v>
      </c>
    </row>
    <row r="299" spans="1:27" hidden="1" x14ac:dyDescent="0.15">
      <c r="A299" s="27"/>
      <c r="B299" s="28"/>
      <c r="C299" s="29"/>
      <c r="D299" s="64" t="s">
        <v>1545</v>
      </c>
      <c r="E299" s="72" t="s">
        <v>744</v>
      </c>
      <c r="F299" s="72" t="s">
        <v>745</v>
      </c>
      <c r="G299" s="92"/>
      <c r="H299" s="33" t="s">
        <v>604</v>
      </c>
      <c r="I299" s="28"/>
      <c r="J299" s="35" t="s">
        <v>604</v>
      </c>
      <c r="K299" s="27"/>
      <c r="L299" s="28"/>
      <c r="M299" s="28"/>
      <c r="N299" s="28"/>
      <c r="O299" s="34" t="s">
        <v>604</v>
      </c>
      <c r="P299" s="28"/>
      <c r="Q299" s="29"/>
      <c r="R299" s="51"/>
      <c r="S299" s="56"/>
      <c r="T299" s="34" t="s">
        <v>604</v>
      </c>
      <c r="U299" s="34" t="s">
        <v>604</v>
      </c>
      <c r="V299" s="35" t="s">
        <v>604</v>
      </c>
      <c r="W299" s="51">
        <v>1996</v>
      </c>
      <c r="X299" s="122" t="s">
        <v>1547</v>
      </c>
      <c r="Y299" s="38"/>
      <c r="Z299" s="32" t="s">
        <v>1546</v>
      </c>
    </row>
    <row r="300" spans="1:27" hidden="1" x14ac:dyDescent="0.15">
      <c r="A300" s="27"/>
      <c r="B300" s="28" t="s">
        <v>604</v>
      </c>
      <c r="C300" s="29"/>
      <c r="D300" s="50" t="s">
        <v>1548</v>
      </c>
      <c r="E300" s="48" t="s">
        <v>773</v>
      </c>
      <c r="F300" s="53" t="s">
        <v>1549</v>
      </c>
      <c r="G300" s="54"/>
      <c r="H300" s="55"/>
      <c r="I300" s="28"/>
      <c r="J300" s="29"/>
      <c r="K300" s="27"/>
      <c r="L300" s="28"/>
      <c r="M300" s="28"/>
      <c r="N300" s="28"/>
      <c r="O300" s="28"/>
      <c r="P300" s="28"/>
      <c r="Q300" s="29"/>
      <c r="R300" s="51"/>
      <c r="S300" s="56"/>
      <c r="T300" s="56"/>
      <c r="U300" s="56"/>
      <c r="V300" s="57"/>
      <c r="W300" s="51">
        <v>2012</v>
      </c>
      <c r="X300" s="122" t="s">
        <v>1551</v>
      </c>
      <c r="Y300" s="38"/>
      <c r="Z300" s="32" t="s">
        <v>1550</v>
      </c>
    </row>
    <row r="301" spans="1:27" x14ac:dyDescent="0.15">
      <c r="A301" s="27"/>
      <c r="B301" s="28"/>
      <c r="C301" s="29"/>
      <c r="D301" s="30" t="s">
        <v>1552</v>
      </c>
      <c r="E301" s="31" t="s">
        <v>489</v>
      </c>
      <c r="F301" s="31" t="s">
        <v>490</v>
      </c>
      <c r="G301" s="41">
        <v>2.0430000000000001</v>
      </c>
      <c r="H301" s="33" t="s">
        <v>604</v>
      </c>
      <c r="I301" s="34" t="s">
        <v>604</v>
      </c>
      <c r="J301" s="35"/>
      <c r="K301" s="36" t="s">
        <v>604</v>
      </c>
      <c r="L301" s="34"/>
      <c r="M301" s="34"/>
      <c r="N301" s="34"/>
      <c r="O301" s="34"/>
      <c r="P301" s="34" t="s">
        <v>604</v>
      </c>
      <c r="Q301" s="35"/>
      <c r="R301" s="36" t="s">
        <v>604</v>
      </c>
      <c r="S301" s="34" t="s">
        <v>604</v>
      </c>
      <c r="T301" s="34" t="s">
        <v>604</v>
      </c>
      <c r="U301" s="34" t="s">
        <v>604</v>
      </c>
      <c r="V301" s="35" t="s">
        <v>604</v>
      </c>
      <c r="W301" s="39">
        <v>1996</v>
      </c>
      <c r="X301" s="35" t="s">
        <v>880</v>
      </c>
      <c r="Y301" s="38"/>
      <c r="Z301" s="32" t="s">
        <v>1553</v>
      </c>
      <c r="AA301" s="178" t="e">
        <f>VLOOKUP(F301,#REF!,7,FALSE)</f>
        <v>#REF!</v>
      </c>
    </row>
    <row r="302" spans="1:27" hidden="1" x14ac:dyDescent="0.15">
      <c r="A302" s="27"/>
      <c r="B302" s="28"/>
      <c r="C302" s="29"/>
      <c r="D302" s="30" t="s">
        <v>493</v>
      </c>
      <c r="E302" s="31" t="s">
        <v>491</v>
      </c>
      <c r="F302" s="31" t="s">
        <v>492</v>
      </c>
      <c r="G302" s="46">
        <v>1.2589999999999999</v>
      </c>
      <c r="H302" s="33" t="s">
        <v>604</v>
      </c>
      <c r="I302" s="34" t="s">
        <v>604</v>
      </c>
      <c r="J302" s="35" t="s">
        <v>604</v>
      </c>
      <c r="K302" s="36" t="s">
        <v>604</v>
      </c>
      <c r="L302" s="34"/>
      <c r="M302" s="34"/>
      <c r="N302" s="34"/>
      <c r="O302" s="34" t="s">
        <v>604</v>
      </c>
      <c r="P302" s="34"/>
      <c r="Q302" s="35"/>
      <c r="R302" s="36" t="s">
        <v>604</v>
      </c>
      <c r="S302" s="34" t="s">
        <v>604</v>
      </c>
      <c r="T302" s="34" t="s">
        <v>604</v>
      </c>
      <c r="U302" s="34" t="s">
        <v>604</v>
      </c>
      <c r="V302" s="35" t="s">
        <v>604</v>
      </c>
      <c r="W302" s="39">
        <v>2008</v>
      </c>
      <c r="X302" s="35" t="s">
        <v>852</v>
      </c>
      <c r="Y302" s="38"/>
      <c r="Z302" s="32" t="s">
        <v>1554</v>
      </c>
    </row>
    <row r="303" spans="1:27" ht="22.5" hidden="1" x14ac:dyDescent="0.15">
      <c r="A303" s="27"/>
      <c r="B303" s="28"/>
      <c r="C303" s="29"/>
      <c r="D303" s="30" t="s">
        <v>496</v>
      </c>
      <c r="E303" s="48" t="s">
        <v>494</v>
      </c>
      <c r="F303" s="48" t="s">
        <v>495</v>
      </c>
      <c r="G303" s="46">
        <v>1.3859999999999999</v>
      </c>
      <c r="H303" s="33" t="s">
        <v>604</v>
      </c>
      <c r="I303" s="28"/>
      <c r="J303" s="35" t="s">
        <v>604</v>
      </c>
      <c r="K303" s="27"/>
      <c r="L303" s="28"/>
      <c r="M303" s="28"/>
      <c r="N303" s="34" t="s">
        <v>604</v>
      </c>
      <c r="O303" s="28"/>
      <c r="P303" s="28"/>
      <c r="Q303" s="29"/>
      <c r="R303" s="36" t="s">
        <v>604</v>
      </c>
      <c r="S303" s="34" t="s">
        <v>604</v>
      </c>
      <c r="T303" s="34" t="s">
        <v>604</v>
      </c>
      <c r="U303" s="34" t="s">
        <v>604</v>
      </c>
      <c r="V303" s="35" t="s">
        <v>604</v>
      </c>
      <c r="W303" s="39">
        <v>1996</v>
      </c>
      <c r="X303" s="49" t="s">
        <v>1538</v>
      </c>
      <c r="Y303" s="38" t="s">
        <v>1757</v>
      </c>
      <c r="Z303" s="32" t="s">
        <v>1555</v>
      </c>
    </row>
    <row r="304" spans="1:27" hidden="1" x14ac:dyDescent="0.15">
      <c r="A304" s="27"/>
      <c r="B304" s="28"/>
      <c r="C304" s="29"/>
      <c r="D304" s="30" t="s">
        <v>1556</v>
      </c>
      <c r="E304" s="31" t="s">
        <v>497</v>
      </c>
      <c r="F304" s="31" t="s">
        <v>498</v>
      </c>
      <c r="G304" s="32"/>
      <c r="H304" s="33" t="s">
        <v>604</v>
      </c>
      <c r="I304" s="34" t="s">
        <v>604</v>
      </c>
      <c r="J304" s="35" t="s">
        <v>604</v>
      </c>
      <c r="K304" s="36"/>
      <c r="L304" s="34"/>
      <c r="M304" s="34"/>
      <c r="N304" s="34" t="s">
        <v>604</v>
      </c>
      <c r="O304" s="34"/>
      <c r="P304" s="34"/>
      <c r="Q304" s="35"/>
      <c r="R304" s="36" t="s">
        <v>604</v>
      </c>
      <c r="S304" s="34" t="s">
        <v>604</v>
      </c>
      <c r="T304" s="34" t="s">
        <v>604</v>
      </c>
      <c r="U304" s="34" t="s">
        <v>604</v>
      </c>
      <c r="V304" s="35" t="s">
        <v>604</v>
      </c>
      <c r="W304" s="47">
        <v>1998</v>
      </c>
      <c r="X304" s="35" t="s">
        <v>1023</v>
      </c>
      <c r="Y304" s="38"/>
      <c r="Z304" s="32" t="s">
        <v>1557</v>
      </c>
    </row>
    <row r="305" spans="1:26" hidden="1" x14ac:dyDescent="0.15">
      <c r="A305" s="27"/>
      <c r="B305" s="28"/>
      <c r="C305" s="29"/>
      <c r="D305" s="50" t="s">
        <v>1558</v>
      </c>
      <c r="E305" s="69" t="s">
        <v>738</v>
      </c>
      <c r="F305" s="69" t="s">
        <v>739</v>
      </c>
      <c r="G305" s="46">
        <v>1.859</v>
      </c>
      <c r="H305" s="33" t="s">
        <v>604</v>
      </c>
      <c r="I305" s="34" t="s">
        <v>604</v>
      </c>
      <c r="J305" s="29"/>
      <c r="K305" s="93"/>
      <c r="L305" s="94"/>
      <c r="M305" s="34" t="s">
        <v>604</v>
      </c>
      <c r="N305" s="28"/>
      <c r="O305" s="28"/>
      <c r="P305" s="28"/>
      <c r="Q305" s="29"/>
      <c r="R305" s="81"/>
      <c r="S305" s="82"/>
      <c r="T305" s="34" t="s">
        <v>604</v>
      </c>
      <c r="U305" s="34" t="s">
        <v>604</v>
      </c>
      <c r="V305" s="35" t="s">
        <v>604</v>
      </c>
      <c r="W305" s="58">
        <v>1996</v>
      </c>
      <c r="X305" s="83" t="s">
        <v>1509</v>
      </c>
      <c r="Y305" s="38" t="s">
        <v>1747</v>
      </c>
      <c r="Z305" s="32" t="s">
        <v>1559</v>
      </c>
    </row>
    <row r="306" spans="1:26" hidden="1" x14ac:dyDescent="0.15">
      <c r="A306" s="27"/>
      <c r="B306" s="28"/>
      <c r="C306" s="29"/>
      <c r="D306" s="30" t="s">
        <v>1560</v>
      </c>
      <c r="E306" s="31" t="s">
        <v>499</v>
      </c>
      <c r="F306" s="31" t="s">
        <v>500</v>
      </c>
      <c r="G306" s="46">
        <v>1.518</v>
      </c>
      <c r="H306" s="33" t="s">
        <v>604</v>
      </c>
      <c r="I306" s="34"/>
      <c r="J306" s="35" t="s">
        <v>604</v>
      </c>
      <c r="K306" s="36"/>
      <c r="L306" s="34"/>
      <c r="M306" s="34"/>
      <c r="N306" s="34" t="s">
        <v>604</v>
      </c>
      <c r="O306" s="34"/>
      <c r="P306" s="34"/>
      <c r="Q306" s="35"/>
      <c r="R306" s="36" t="s">
        <v>604</v>
      </c>
      <c r="S306" s="34" t="s">
        <v>604</v>
      </c>
      <c r="T306" s="34" t="s">
        <v>604</v>
      </c>
      <c r="U306" s="34" t="s">
        <v>604</v>
      </c>
      <c r="V306" s="35" t="s">
        <v>604</v>
      </c>
      <c r="W306" s="39">
        <v>1996</v>
      </c>
      <c r="X306" s="35" t="s">
        <v>1234</v>
      </c>
      <c r="Y306" s="38"/>
      <c r="Z306" s="32" t="s">
        <v>1561</v>
      </c>
    </row>
    <row r="307" spans="1:26" hidden="1" x14ac:dyDescent="0.15">
      <c r="A307" s="27"/>
      <c r="B307" s="28"/>
      <c r="C307" s="29"/>
      <c r="D307" s="30" t="s">
        <v>1562</v>
      </c>
      <c r="E307" s="31" t="s">
        <v>501</v>
      </c>
      <c r="F307" s="31" t="s">
        <v>502</v>
      </c>
      <c r="G307" s="41">
        <v>3.1309999999999998</v>
      </c>
      <c r="H307" s="33" t="s">
        <v>604</v>
      </c>
      <c r="I307" s="34" t="s">
        <v>604</v>
      </c>
      <c r="J307" s="35"/>
      <c r="K307" s="36" t="s">
        <v>604</v>
      </c>
      <c r="L307" s="34"/>
      <c r="M307" s="34"/>
      <c r="N307" s="34"/>
      <c r="O307" s="34"/>
      <c r="P307" s="34"/>
      <c r="Q307" s="35"/>
      <c r="R307" s="36" t="s">
        <v>604</v>
      </c>
      <c r="S307" s="34" t="s">
        <v>604</v>
      </c>
      <c r="T307" s="34" t="s">
        <v>604</v>
      </c>
      <c r="U307" s="34" t="s">
        <v>604</v>
      </c>
      <c r="V307" s="35" t="s">
        <v>604</v>
      </c>
      <c r="W307" s="39">
        <v>1996</v>
      </c>
      <c r="X307" s="35" t="s">
        <v>901</v>
      </c>
      <c r="Y307" s="38"/>
      <c r="Z307" s="32" t="s">
        <v>1563</v>
      </c>
    </row>
    <row r="308" spans="1:26" hidden="1" x14ac:dyDescent="0.15">
      <c r="A308" s="27"/>
      <c r="B308" s="28"/>
      <c r="C308" s="29"/>
      <c r="D308" s="30" t="s">
        <v>511</v>
      </c>
      <c r="E308" s="31" t="s">
        <v>509</v>
      </c>
      <c r="F308" s="31" t="s">
        <v>510</v>
      </c>
      <c r="G308" s="46">
        <v>0.91700000000000004</v>
      </c>
      <c r="H308" s="33" t="s">
        <v>604</v>
      </c>
      <c r="I308" s="34" t="s">
        <v>604</v>
      </c>
      <c r="J308" s="35"/>
      <c r="K308" s="36" t="s">
        <v>604</v>
      </c>
      <c r="L308" s="34"/>
      <c r="M308" s="34" t="s">
        <v>604</v>
      </c>
      <c r="N308" s="34"/>
      <c r="O308" s="34"/>
      <c r="P308" s="34"/>
      <c r="Q308" s="35"/>
      <c r="R308" s="36" t="s">
        <v>604</v>
      </c>
      <c r="S308" s="34" t="s">
        <v>604</v>
      </c>
      <c r="T308" s="34" t="s">
        <v>604</v>
      </c>
      <c r="U308" s="34" t="s">
        <v>604</v>
      </c>
      <c r="V308" s="35" t="s">
        <v>604</v>
      </c>
      <c r="W308" s="39">
        <v>1996</v>
      </c>
      <c r="X308" s="35" t="s">
        <v>1565</v>
      </c>
      <c r="Y308" s="38"/>
      <c r="Z308" s="32" t="s">
        <v>1564</v>
      </c>
    </row>
    <row r="309" spans="1:26" hidden="1" x14ac:dyDescent="0.15">
      <c r="A309" s="27"/>
      <c r="B309" s="28"/>
      <c r="C309" s="29"/>
      <c r="D309" s="30" t="s">
        <v>514</v>
      </c>
      <c r="E309" s="31" t="s">
        <v>512</v>
      </c>
      <c r="F309" s="31" t="s">
        <v>513</v>
      </c>
      <c r="G309" s="32"/>
      <c r="H309" s="33" t="s">
        <v>604</v>
      </c>
      <c r="I309" s="34"/>
      <c r="J309" s="35" t="s">
        <v>604</v>
      </c>
      <c r="K309" s="36"/>
      <c r="L309" s="34"/>
      <c r="M309" s="34"/>
      <c r="N309" s="34" t="s">
        <v>604</v>
      </c>
      <c r="O309" s="34"/>
      <c r="P309" s="34"/>
      <c r="Q309" s="35"/>
      <c r="R309" s="36" t="s">
        <v>604</v>
      </c>
      <c r="S309" s="34" t="s">
        <v>604</v>
      </c>
      <c r="T309" s="34" t="s">
        <v>604</v>
      </c>
      <c r="U309" s="34" t="s">
        <v>604</v>
      </c>
      <c r="V309" s="35" t="s">
        <v>604</v>
      </c>
      <c r="W309" s="39">
        <v>1996</v>
      </c>
      <c r="X309" s="35" t="s">
        <v>858</v>
      </c>
      <c r="Y309" s="38"/>
      <c r="Z309" s="32" t="s">
        <v>1566</v>
      </c>
    </row>
    <row r="310" spans="1:26" hidden="1" x14ac:dyDescent="0.15">
      <c r="A310" s="27"/>
      <c r="B310" s="28" t="s">
        <v>604</v>
      </c>
      <c r="C310" s="29"/>
      <c r="D310" s="50" t="s">
        <v>1567</v>
      </c>
      <c r="E310" s="53" t="s">
        <v>1568</v>
      </c>
      <c r="F310" s="53" t="s">
        <v>1569</v>
      </c>
      <c r="G310" s="54"/>
      <c r="H310" s="55"/>
      <c r="I310" s="28"/>
      <c r="J310" s="29"/>
      <c r="K310" s="27"/>
      <c r="L310" s="28"/>
      <c r="M310" s="28"/>
      <c r="N310" s="28"/>
      <c r="O310" s="28"/>
      <c r="P310" s="28"/>
      <c r="Q310" s="29"/>
      <c r="R310" s="51"/>
      <c r="S310" s="56"/>
      <c r="T310" s="56"/>
      <c r="U310" s="56"/>
      <c r="V310" s="57"/>
      <c r="W310" s="51">
        <v>2014</v>
      </c>
      <c r="X310" s="122" t="s">
        <v>852</v>
      </c>
      <c r="Y310" s="38"/>
      <c r="Z310" s="32" t="s">
        <v>1570</v>
      </c>
    </row>
    <row r="311" spans="1:26" hidden="1" x14ac:dyDescent="0.15">
      <c r="A311" s="27"/>
      <c r="B311" s="28"/>
      <c r="C311" s="29"/>
      <c r="D311" s="30" t="s">
        <v>1571</v>
      </c>
      <c r="E311" s="31" t="s">
        <v>515</v>
      </c>
      <c r="F311" s="31" t="s">
        <v>516</v>
      </c>
      <c r="G311" s="32"/>
      <c r="H311" s="33" t="s">
        <v>604</v>
      </c>
      <c r="I311" s="34"/>
      <c r="J311" s="35" t="s">
        <v>604</v>
      </c>
      <c r="K311" s="36"/>
      <c r="L311" s="34" t="s">
        <v>604</v>
      </c>
      <c r="M311" s="34"/>
      <c r="N311" s="34"/>
      <c r="O311" s="34"/>
      <c r="P311" s="34"/>
      <c r="Q311" s="35"/>
      <c r="R311" s="36" t="s">
        <v>604</v>
      </c>
      <c r="S311" s="34" t="s">
        <v>604</v>
      </c>
      <c r="T311" s="34" t="s">
        <v>604</v>
      </c>
      <c r="U311" s="34" t="s">
        <v>604</v>
      </c>
      <c r="V311" s="35" t="s">
        <v>604</v>
      </c>
      <c r="W311" s="39">
        <v>1996</v>
      </c>
      <c r="X311" s="35" t="s">
        <v>1573</v>
      </c>
      <c r="Y311" s="38"/>
      <c r="Z311" s="32" t="s">
        <v>1572</v>
      </c>
    </row>
    <row r="312" spans="1:26" hidden="1" x14ac:dyDescent="0.15">
      <c r="A312" s="27"/>
      <c r="B312" s="28"/>
      <c r="C312" s="29"/>
      <c r="D312" s="30" t="s">
        <v>1574</v>
      </c>
      <c r="E312" s="31" t="s">
        <v>517</v>
      </c>
      <c r="F312" s="31" t="s">
        <v>518</v>
      </c>
      <c r="G312" s="41">
        <v>2.3119999999999998</v>
      </c>
      <c r="H312" s="33" t="s">
        <v>604</v>
      </c>
      <c r="I312" s="34" t="s">
        <v>604</v>
      </c>
      <c r="J312" s="35" t="s">
        <v>604</v>
      </c>
      <c r="K312" s="36"/>
      <c r="L312" s="34"/>
      <c r="M312" s="34" t="s">
        <v>604</v>
      </c>
      <c r="N312" s="34" t="s">
        <v>604</v>
      </c>
      <c r="O312" s="34"/>
      <c r="P312" s="34" t="s">
        <v>604</v>
      </c>
      <c r="Q312" s="35"/>
      <c r="R312" s="36" t="s">
        <v>604</v>
      </c>
      <c r="S312" s="34" t="s">
        <v>604</v>
      </c>
      <c r="T312" s="34" t="s">
        <v>604</v>
      </c>
      <c r="U312" s="34" t="s">
        <v>604</v>
      </c>
      <c r="V312" s="35" t="s">
        <v>604</v>
      </c>
      <c r="W312" s="39">
        <v>1996</v>
      </c>
      <c r="X312" s="35" t="s">
        <v>1081</v>
      </c>
      <c r="Y312" s="38"/>
      <c r="Z312" s="32" t="s">
        <v>1575</v>
      </c>
    </row>
    <row r="313" spans="1:26" hidden="1" x14ac:dyDescent="0.15">
      <c r="A313" s="27"/>
      <c r="B313" s="28"/>
      <c r="C313" s="29"/>
      <c r="D313" s="30" t="s">
        <v>1576</v>
      </c>
      <c r="E313" s="31" t="s">
        <v>526</v>
      </c>
      <c r="F313" s="31" t="s">
        <v>527</v>
      </c>
      <c r="G313" s="46">
        <v>3.8620000000000001</v>
      </c>
      <c r="H313" s="33" t="s">
        <v>604</v>
      </c>
      <c r="I313" s="34"/>
      <c r="J313" s="35" t="s">
        <v>604</v>
      </c>
      <c r="K313" s="36"/>
      <c r="L313" s="34"/>
      <c r="M313" s="34"/>
      <c r="N313" s="34" t="s">
        <v>604</v>
      </c>
      <c r="O313" s="34"/>
      <c r="P313" s="34"/>
      <c r="Q313" s="35" t="s">
        <v>604</v>
      </c>
      <c r="R313" s="36" t="s">
        <v>604</v>
      </c>
      <c r="S313" s="34" t="s">
        <v>604</v>
      </c>
      <c r="T313" s="34" t="s">
        <v>604</v>
      </c>
      <c r="U313" s="34" t="s">
        <v>604</v>
      </c>
      <c r="V313" s="35" t="s">
        <v>604</v>
      </c>
      <c r="W313" s="39">
        <v>2007</v>
      </c>
      <c r="X313" s="35" t="s">
        <v>852</v>
      </c>
      <c r="Y313" s="38"/>
      <c r="Z313" s="32" t="s">
        <v>1577</v>
      </c>
    </row>
    <row r="314" spans="1:26" hidden="1" x14ac:dyDescent="0.15">
      <c r="A314" s="27"/>
      <c r="B314" s="28"/>
      <c r="C314" s="29"/>
      <c r="D314" s="30" t="s">
        <v>1578</v>
      </c>
      <c r="E314" s="31" t="s">
        <v>528</v>
      </c>
      <c r="F314" s="31" t="s">
        <v>529</v>
      </c>
      <c r="G314" s="46">
        <v>1.95</v>
      </c>
      <c r="H314" s="33" t="s">
        <v>604</v>
      </c>
      <c r="I314" s="34"/>
      <c r="J314" s="35" t="s">
        <v>604</v>
      </c>
      <c r="K314" s="36"/>
      <c r="L314" s="34"/>
      <c r="M314" s="34"/>
      <c r="N314" s="34" t="s">
        <v>604</v>
      </c>
      <c r="O314" s="34"/>
      <c r="P314" s="34"/>
      <c r="Q314" s="35" t="s">
        <v>604</v>
      </c>
      <c r="R314" s="36" t="s">
        <v>604</v>
      </c>
      <c r="S314" s="34" t="s">
        <v>604</v>
      </c>
      <c r="T314" s="34" t="s">
        <v>604</v>
      </c>
      <c r="U314" s="34" t="s">
        <v>604</v>
      </c>
      <c r="V314" s="35" t="s">
        <v>604</v>
      </c>
      <c r="W314" s="39">
        <v>1997</v>
      </c>
      <c r="X314" s="35" t="s">
        <v>852</v>
      </c>
      <c r="Y314" s="38"/>
      <c r="Z314" s="32" t="s">
        <v>1579</v>
      </c>
    </row>
    <row r="315" spans="1:26" hidden="1" x14ac:dyDescent="0.15">
      <c r="A315" s="27"/>
      <c r="B315" s="28"/>
      <c r="C315" s="29"/>
      <c r="D315" s="30" t="s">
        <v>534</v>
      </c>
      <c r="E315" s="31" t="s">
        <v>532</v>
      </c>
      <c r="F315" s="31" t="s">
        <v>533</v>
      </c>
      <c r="G315" s="41">
        <v>4.8179999999999996</v>
      </c>
      <c r="H315" s="33" t="s">
        <v>604</v>
      </c>
      <c r="I315" s="34" t="s">
        <v>604</v>
      </c>
      <c r="J315" s="35"/>
      <c r="K315" s="36" t="s">
        <v>604</v>
      </c>
      <c r="L315" s="34"/>
      <c r="M315" s="34"/>
      <c r="N315" s="34"/>
      <c r="O315" s="34"/>
      <c r="P315" s="34"/>
      <c r="Q315" s="35"/>
      <c r="R315" s="36" t="s">
        <v>604</v>
      </c>
      <c r="S315" s="34" t="s">
        <v>604</v>
      </c>
      <c r="T315" s="34" t="s">
        <v>604</v>
      </c>
      <c r="U315" s="34" t="s">
        <v>604</v>
      </c>
      <c r="V315" s="35" t="s">
        <v>604</v>
      </c>
      <c r="W315" s="39">
        <v>1996</v>
      </c>
      <c r="X315" s="35" t="s">
        <v>1581</v>
      </c>
      <c r="Y315" s="38"/>
      <c r="Z315" s="32" t="s">
        <v>1580</v>
      </c>
    </row>
    <row r="316" spans="1:26" hidden="1" x14ac:dyDescent="0.15">
      <c r="A316" s="27"/>
      <c r="B316" s="28"/>
      <c r="C316" s="29"/>
      <c r="D316" s="30" t="s">
        <v>537</v>
      </c>
      <c r="E316" s="31" t="s">
        <v>535</v>
      </c>
      <c r="F316" s="31" t="s">
        <v>536</v>
      </c>
      <c r="G316" s="41">
        <v>7.5750000000000002</v>
      </c>
      <c r="H316" s="33" t="s">
        <v>604</v>
      </c>
      <c r="I316" s="34" t="s">
        <v>604</v>
      </c>
      <c r="J316" s="35"/>
      <c r="K316" s="36" t="s">
        <v>604</v>
      </c>
      <c r="L316" s="34"/>
      <c r="M316" s="34"/>
      <c r="N316" s="34"/>
      <c r="O316" s="34"/>
      <c r="P316" s="34"/>
      <c r="Q316" s="35"/>
      <c r="R316" s="36" t="s">
        <v>604</v>
      </c>
      <c r="S316" s="34" t="s">
        <v>604</v>
      </c>
      <c r="T316" s="34" t="s">
        <v>604</v>
      </c>
      <c r="U316" s="34" t="s">
        <v>604</v>
      </c>
      <c r="V316" s="35" t="s">
        <v>604</v>
      </c>
      <c r="W316" s="39">
        <v>1996</v>
      </c>
      <c r="X316" s="35" t="s">
        <v>984</v>
      </c>
      <c r="Y316" s="38"/>
      <c r="Z316" s="32" t="s">
        <v>1582</v>
      </c>
    </row>
    <row r="317" spans="1:26" hidden="1" x14ac:dyDescent="0.15">
      <c r="A317" s="27"/>
      <c r="B317" s="28"/>
      <c r="C317" s="29"/>
      <c r="D317" s="30" t="s">
        <v>1583</v>
      </c>
      <c r="E317" s="31" t="s">
        <v>538</v>
      </c>
      <c r="F317" s="31" t="s">
        <v>539</v>
      </c>
      <c r="G317" s="95">
        <v>1.538</v>
      </c>
      <c r="H317" s="33" t="s">
        <v>604</v>
      </c>
      <c r="I317" s="34" t="s">
        <v>604</v>
      </c>
      <c r="J317" s="35" t="s">
        <v>604</v>
      </c>
      <c r="K317" s="36"/>
      <c r="L317" s="34"/>
      <c r="M317" s="34" t="s">
        <v>604</v>
      </c>
      <c r="N317" s="34" t="s">
        <v>604</v>
      </c>
      <c r="O317" s="34"/>
      <c r="P317" s="34"/>
      <c r="Q317" s="35"/>
      <c r="R317" s="36" t="s">
        <v>604</v>
      </c>
      <c r="S317" s="34" t="s">
        <v>604</v>
      </c>
      <c r="T317" s="34" t="s">
        <v>604</v>
      </c>
      <c r="U317" s="34" t="s">
        <v>604</v>
      </c>
      <c r="V317" s="35" t="s">
        <v>604</v>
      </c>
      <c r="W317" s="39">
        <v>1996</v>
      </c>
      <c r="X317" s="35" t="s">
        <v>1084</v>
      </c>
      <c r="Y317" s="38"/>
      <c r="Z317" s="32" t="s">
        <v>1584</v>
      </c>
    </row>
    <row r="318" spans="1:26" hidden="1" x14ac:dyDescent="0.15">
      <c r="A318" s="27"/>
      <c r="B318" s="28"/>
      <c r="C318" s="29"/>
      <c r="D318" s="30" t="s">
        <v>542</v>
      </c>
      <c r="E318" s="31" t="s">
        <v>540</v>
      </c>
      <c r="F318" s="31" t="s">
        <v>541</v>
      </c>
      <c r="G318" s="32"/>
      <c r="H318" s="33" t="s">
        <v>604</v>
      </c>
      <c r="I318" s="34"/>
      <c r="J318" s="35" t="s">
        <v>604</v>
      </c>
      <c r="K318" s="36"/>
      <c r="L318" s="34"/>
      <c r="M318" s="34"/>
      <c r="N318" s="34"/>
      <c r="O318" s="34" t="s">
        <v>604</v>
      </c>
      <c r="P318" s="34"/>
      <c r="Q318" s="35"/>
      <c r="R318" s="36" t="s">
        <v>604</v>
      </c>
      <c r="S318" s="34" t="s">
        <v>604</v>
      </c>
      <c r="T318" s="34" t="s">
        <v>604</v>
      </c>
      <c r="U318" s="34" t="s">
        <v>604</v>
      </c>
      <c r="V318" s="35" t="s">
        <v>604</v>
      </c>
      <c r="W318" s="39">
        <v>1996</v>
      </c>
      <c r="X318" s="35" t="s">
        <v>1254</v>
      </c>
      <c r="Y318" s="38"/>
      <c r="Z318" s="32" t="s">
        <v>1585</v>
      </c>
    </row>
    <row r="319" spans="1:26" hidden="1" x14ac:dyDescent="0.15">
      <c r="A319" s="27"/>
      <c r="B319" s="28"/>
      <c r="C319" s="29"/>
      <c r="D319" s="64" t="s">
        <v>714</v>
      </c>
      <c r="E319" s="31" t="s">
        <v>838</v>
      </c>
      <c r="F319" s="31" t="s">
        <v>839</v>
      </c>
      <c r="G319" s="63">
        <v>4.923</v>
      </c>
      <c r="H319" s="33" t="s">
        <v>604</v>
      </c>
      <c r="I319" s="34" t="s">
        <v>604</v>
      </c>
      <c r="J319" s="35"/>
      <c r="K319" s="36" t="s">
        <v>604</v>
      </c>
      <c r="L319" s="34"/>
      <c r="M319" s="34"/>
      <c r="N319" s="34"/>
      <c r="O319" s="34"/>
      <c r="P319" s="34"/>
      <c r="Q319" s="35"/>
      <c r="R319" s="37"/>
      <c r="S319" s="31"/>
      <c r="T319" s="31"/>
      <c r="U319" s="34" t="s">
        <v>604</v>
      </c>
      <c r="V319" s="35" t="s">
        <v>604</v>
      </c>
      <c r="W319" s="51">
        <v>1996</v>
      </c>
      <c r="X319" s="35" t="s">
        <v>1097</v>
      </c>
      <c r="Y319" s="38"/>
      <c r="Z319" s="32" t="s">
        <v>1586</v>
      </c>
    </row>
    <row r="320" spans="1:26" hidden="1" x14ac:dyDescent="0.15">
      <c r="A320" s="27"/>
      <c r="B320" s="28" t="s">
        <v>604</v>
      </c>
      <c r="C320" s="29"/>
      <c r="D320" s="30" t="s">
        <v>1587</v>
      </c>
      <c r="E320" s="48" t="s">
        <v>1588</v>
      </c>
      <c r="F320" s="48" t="s">
        <v>1589</v>
      </c>
      <c r="G320" s="45"/>
      <c r="H320" s="33"/>
      <c r="I320" s="34"/>
      <c r="J320" s="29"/>
      <c r="K320" s="36"/>
      <c r="L320" s="28"/>
      <c r="M320" s="28"/>
      <c r="N320" s="28"/>
      <c r="O320" s="28"/>
      <c r="P320" s="34"/>
      <c r="Q320" s="29"/>
      <c r="R320" s="36"/>
      <c r="S320" s="34"/>
      <c r="T320" s="34"/>
      <c r="U320" s="34"/>
      <c r="V320" s="35"/>
      <c r="W320" s="39">
        <v>2006</v>
      </c>
      <c r="X320" s="122" t="s">
        <v>852</v>
      </c>
      <c r="Y320" s="38"/>
      <c r="Z320" s="32" t="s">
        <v>1590</v>
      </c>
    </row>
    <row r="321" spans="1:26" hidden="1" x14ac:dyDescent="0.15">
      <c r="A321" s="27"/>
      <c r="B321" s="28"/>
      <c r="C321" s="29"/>
      <c r="D321" s="30" t="s">
        <v>545</v>
      </c>
      <c r="E321" s="48" t="s">
        <v>543</v>
      </c>
      <c r="F321" s="48" t="s">
        <v>544</v>
      </c>
      <c r="G321" s="46">
        <v>2.113</v>
      </c>
      <c r="H321" s="33" t="s">
        <v>604</v>
      </c>
      <c r="I321" s="28"/>
      <c r="J321" s="35" t="s">
        <v>604</v>
      </c>
      <c r="K321" s="27"/>
      <c r="L321" s="28"/>
      <c r="M321" s="28"/>
      <c r="N321" s="34" t="s">
        <v>604</v>
      </c>
      <c r="O321" s="28"/>
      <c r="P321" s="28"/>
      <c r="Q321" s="29"/>
      <c r="R321" s="36" t="s">
        <v>604</v>
      </c>
      <c r="S321" s="34" t="s">
        <v>604</v>
      </c>
      <c r="T321" s="34" t="s">
        <v>604</v>
      </c>
      <c r="U321" s="34" t="s">
        <v>604</v>
      </c>
      <c r="V321" s="35" t="s">
        <v>604</v>
      </c>
      <c r="W321" s="39">
        <v>1996</v>
      </c>
      <c r="X321" s="49" t="s">
        <v>1592</v>
      </c>
      <c r="Y321" s="38"/>
      <c r="Z321" s="32" t="s">
        <v>1591</v>
      </c>
    </row>
    <row r="322" spans="1:26" hidden="1" x14ac:dyDescent="0.15">
      <c r="A322" s="27"/>
      <c r="B322" s="28"/>
      <c r="C322" s="29"/>
      <c r="D322" s="30" t="s">
        <v>1593</v>
      </c>
      <c r="E322" s="31" t="s">
        <v>546</v>
      </c>
      <c r="F322" s="31" t="s">
        <v>547</v>
      </c>
      <c r="G322" s="46">
        <v>0.67600000000000005</v>
      </c>
      <c r="H322" s="33" t="s">
        <v>604</v>
      </c>
      <c r="I322" s="34" t="s">
        <v>604</v>
      </c>
      <c r="J322" s="35" t="s">
        <v>604</v>
      </c>
      <c r="K322" s="36" t="s">
        <v>604</v>
      </c>
      <c r="L322" s="34"/>
      <c r="M322" s="34"/>
      <c r="N322" s="34"/>
      <c r="O322" s="34" t="s">
        <v>604</v>
      </c>
      <c r="P322" s="34"/>
      <c r="Q322" s="35"/>
      <c r="R322" s="36" t="s">
        <v>604</v>
      </c>
      <c r="S322" s="34" t="s">
        <v>604</v>
      </c>
      <c r="T322" s="34" t="s">
        <v>604</v>
      </c>
      <c r="U322" s="34" t="s">
        <v>604</v>
      </c>
      <c r="V322" s="35" t="s">
        <v>604</v>
      </c>
      <c r="W322" s="39">
        <v>1996</v>
      </c>
      <c r="X322" s="35" t="s">
        <v>880</v>
      </c>
      <c r="Y322" s="38"/>
      <c r="Z322" s="32" t="s">
        <v>1594</v>
      </c>
    </row>
    <row r="323" spans="1:26" hidden="1" x14ac:dyDescent="0.15">
      <c r="A323" s="27"/>
      <c r="B323" s="28"/>
      <c r="C323" s="29"/>
      <c r="D323" s="30" t="s">
        <v>1595</v>
      </c>
      <c r="E323" s="31" t="s">
        <v>548</v>
      </c>
      <c r="F323" s="31" t="s">
        <v>549</v>
      </c>
      <c r="G323" s="46">
        <v>0.90900000000000003</v>
      </c>
      <c r="H323" s="33" t="s">
        <v>604</v>
      </c>
      <c r="I323" s="34"/>
      <c r="J323" s="35" t="s">
        <v>604</v>
      </c>
      <c r="K323" s="36"/>
      <c r="L323" s="34"/>
      <c r="M323" s="34"/>
      <c r="N323" s="34" t="s">
        <v>604</v>
      </c>
      <c r="O323" s="34"/>
      <c r="P323" s="34"/>
      <c r="Q323" s="35"/>
      <c r="R323" s="36" t="s">
        <v>604</v>
      </c>
      <c r="S323" s="34" t="s">
        <v>604</v>
      </c>
      <c r="T323" s="34" t="s">
        <v>604</v>
      </c>
      <c r="U323" s="34" t="s">
        <v>604</v>
      </c>
      <c r="V323" s="35" t="s">
        <v>604</v>
      </c>
      <c r="W323" s="39">
        <v>1996</v>
      </c>
      <c r="X323" s="35" t="s">
        <v>1596</v>
      </c>
      <c r="Y323" s="38"/>
      <c r="Z323" s="32" t="s">
        <v>1584</v>
      </c>
    </row>
    <row r="324" spans="1:26" hidden="1" x14ac:dyDescent="0.15">
      <c r="A324" s="27"/>
      <c r="B324" s="28"/>
      <c r="C324" s="29"/>
      <c r="D324" s="30" t="s">
        <v>655</v>
      </c>
      <c r="E324" s="31" t="s">
        <v>798</v>
      </c>
      <c r="F324" s="31" t="s">
        <v>799</v>
      </c>
      <c r="G324" s="46">
        <v>1.6839999999999999</v>
      </c>
      <c r="H324" s="33" t="s">
        <v>604</v>
      </c>
      <c r="I324" s="34"/>
      <c r="J324" s="35" t="s">
        <v>604</v>
      </c>
      <c r="K324" s="36"/>
      <c r="L324" s="34"/>
      <c r="M324" s="34"/>
      <c r="N324" s="34" t="s">
        <v>604</v>
      </c>
      <c r="O324" s="34"/>
      <c r="P324" s="34"/>
      <c r="Q324" s="35"/>
      <c r="R324" s="37"/>
      <c r="S324" s="34" t="s">
        <v>604</v>
      </c>
      <c r="T324" s="34" t="s">
        <v>604</v>
      </c>
      <c r="U324" s="34" t="s">
        <v>604</v>
      </c>
      <c r="V324" s="35" t="s">
        <v>604</v>
      </c>
      <c r="W324" s="47">
        <v>1996</v>
      </c>
      <c r="X324" s="35" t="s">
        <v>1485</v>
      </c>
      <c r="Y324" s="38"/>
      <c r="Z324" s="32" t="s">
        <v>1597</v>
      </c>
    </row>
    <row r="325" spans="1:26" hidden="1" x14ac:dyDescent="0.15">
      <c r="A325" s="27"/>
      <c r="B325" s="28"/>
      <c r="C325" s="29"/>
      <c r="D325" s="30" t="s">
        <v>552</v>
      </c>
      <c r="E325" s="31" t="s">
        <v>550</v>
      </c>
      <c r="F325" s="31" t="s">
        <v>551</v>
      </c>
      <c r="G325" s="46">
        <v>0.27800000000000002</v>
      </c>
      <c r="H325" s="33" t="s">
        <v>604</v>
      </c>
      <c r="I325" s="34"/>
      <c r="J325" s="35" t="s">
        <v>604</v>
      </c>
      <c r="K325" s="36"/>
      <c r="L325" s="34"/>
      <c r="M325" s="34"/>
      <c r="N325" s="34" t="s">
        <v>604</v>
      </c>
      <c r="O325" s="34"/>
      <c r="P325" s="34"/>
      <c r="Q325" s="35"/>
      <c r="R325" s="36" t="s">
        <v>604</v>
      </c>
      <c r="S325" s="34" t="s">
        <v>604</v>
      </c>
      <c r="T325" s="34" t="s">
        <v>604</v>
      </c>
      <c r="U325" s="34" t="s">
        <v>604</v>
      </c>
      <c r="V325" s="35" t="s">
        <v>604</v>
      </c>
      <c r="W325" s="39">
        <v>1998</v>
      </c>
      <c r="X325" s="35" t="s">
        <v>852</v>
      </c>
      <c r="Y325" s="38"/>
      <c r="Z325" s="32" t="s">
        <v>1598</v>
      </c>
    </row>
    <row r="326" spans="1:26" hidden="1" x14ac:dyDescent="0.15">
      <c r="A326" s="27"/>
      <c r="B326" s="28"/>
      <c r="C326" s="29"/>
      <c r="D326" s="30" t="s">
        <v>555</v>
      </c>
      <c r="E326" s="31" t="s">
        <v>553</v>
      </c>
      <c r="F326" s="31" t="s">
        <v>554</v>
      </c>
      <c r="G326" s="46">
        <v>2.081</v>
      </c>
      <c r="H326" s="33" t="s">
        <v>604</v>
      </c>
      <c r="I326" s="34" t="s">
        <v>604</v>
      </c>
      <c r="J326" s="35" t="s">
        <v>604</v>
      </c>
      <c r="K326" s="36" t="s">
        <v>604</v>
      </c>
      <c r="L326" s="34"/>
      <c r="M326" s="34"/>
      <c r="N326" s="34" t="s">
        <v>604</v>
      </c>
      <c r="O326" s="34"/>
      <c r="P326" s="34"/>
      <c r="Q326" s="35"/>
      <c r="R326" s="36" t="s">
        <v>604</v>
      </c>
      <c r="S326" s="34" t="s">
        <v>604</v>
      </c>
      <c r="T326" s="34" t="s">
        <v>604</v>
      </c>
      <c r="U326" s="34" t="s">
        <v>604</v>
      </c>
      <c r="V326" s="35" t="s">
        <v>604</v>
      </c>
      <c r="W326" s="39">
        <v>1996</v>
      </c>
      <c r="X326" s="35" t="s">
        <v>1381</v>
      </c>
      <c r="Y326" s="38"/>
      <c r="Z326" s="32" t="s">
        <v>1599</v>
      </c>
    </row>
    <row r="327" spans="1:26" hidden="1" x14ac:dyDescent="0.15">
      <c r="A327" s="27"/>
      <c r="B327" s="28"/>
      <c r="C327" s="29"/>
      <c r="D327" s="30" t="s">
        <v>558</v>
      </c>
      <c r="E327" s="31" t="s">
        <v>556</v>
      </c>
      <c r="F327" s="31" t="s">
        <v>557</v>
      </c>
      <c r="G327" s="41">
        <v>1.2110000000000001</v>
      </c>
      <c r="H327" s="33" t="s">
        <v>604</v>
      </c>
      <c r="I327" s="34" t="s">
        <v>604</v>
      </c>
      <c r="J327" s="35" t="s">
        <v>604</v>
      </c>
      <c r="K327" s="36" t="s">
        <v>604</v>
      </c>
      <c r="L327" s="34"/>
      <c r="M327" s="34"/>
      <c r="N327" s="34" t="s">
        <v>604</v>
      </c>
      <c r="O327" s="34"/>
      <c r="P327" s="34"/>
      <c r="Q327" s="35"/>
      <c r="R327" s="36" t="s">
        <v>604</v>
      </c>
      <c r="S327" s="34" t="s">
        <v>604</v>
      </c>
      <c r="T327" s="34" t="s">
        <v>604</v>
      </c>
      <c r="U327" s="34" t="s">
        <v>604</v>
      </c>
      <c r="V327" s="35" t="s">
        <v>604</v>
      </c>
      <c r="W327" s="39">
        <v>1996</v>
      </c>
      <c r="X327" s="35" t="s">
        <v>960</v>
      </c>
      <c r="Y327" s="38"/>
      <c r="Z327" s="32" t="s">
        <v>1600</v>
      </c>
    </row>
    <row r="328" spans="1:26" hidden="1" x14ac:dyDescent="0.15">
      <c r="A328" s="27"/>
      <c r="B328" s="28"/>
      <c r="C328" s="29"/>
      <c r="D328" s="30" t="s">
        <v>1601</v>
      </c>
      <c r="E328" s="31" t="s">
        <v>559</v>
      </c>
      <c r="F328" s="31" t="s">
        <v>560</v>
      </c>
      <c r="G328" s="46">
        <v>2.661</v>
      </c>
      <c r="H328" s="33" t="s">
        <v>604</v>
      </c>
      <c r="I328" s="34"/>
      <c r="J328" s="35" t="s">
        <v>604</v>
      </c>
      <c r="K328" s="36"/>
      <c r="L328" s="34"/>
      <c r="M328" s="34"/>
      <c r="N328" s="34" t="s">
        <v>604</v>
      </c>
      <c r="O328" s="34"/>
      <c r="P328" s="34"/>
      <c r="Q328" s="35" t="s">
        <v>604</v>
      </c>
      <c r="R328" s="36" t="s">
        <v>604</v>
      </c>
      <c r="S328" s="34" t="s">
        <v>604</v>
      </c>
      <c r="T328" s="34" t="s">
        <v>604</v>
      </c>
      <c r="U328" s="34" t="s">
        <v>604</v>
      </c>
      <c r="V328" s="35" t="s">
        <v>604</v>
      </c>
      <c r="W328" s="39">
        <v>2003</v>
      </c>
      <c r="X328" s="35" t="s">
        <v>852</v>
      </c>
      <c r="Y328" s="38"/>
      <c r="Z328" s="32" t="s">
        <v>1602</v>
      </c>
    </row>
    <row r="329" spans="1:26" hidden="1" x14ac:dyDescent="0.15">
      <c r="A329" s="27"/>
      <c r="B329" s="28"/>
      <c r="C329" s="29"/>
      <c r="D329" s="30" t="s">
        <v>563</v>
      </c>
      <c r="E329" s="31" t="s">
        <v>561</v>
      </c>
      <c r="F329" s="31" t="s">
        <v>562</v>
      </c>
      <c r="G329" s="46">
        <v>1.37</v>
      </c>
      <c r="H329" s="33" t="s">
        <v>604</v>
      </c>
      <c r="I329" s="34"/>
      <c r="J329" s="35" t="s">
        <v>604</v>
      </c>
      <c r="K329" s="36"/>
      <c r="L329" s="34"/>
      <c r="M329" s="34"/>
      <c r="N329" s="34" t="s">
        <v>604</v>
      </c>
      <c r="O329" s="34"/>
      <c r="P329" s="34"/>
      <c r="Q329" s="35"/>
      <c r="R329" s="36" t="s">
        <v>604</v>
      </c>
      <c r="S329" s="34" t="s">
        <v>604</v>
      </c>
      <c r="T329" s="34" t="s">
        <v>604</v>
      </c>
      <c r="U329" s="34" t="s">
        <v>604</v>
      </c>
      <c r="V329" s="35" t="s">
        <v>604</v>
      </c>
      <c r="W329" s="39">
        <v>1996</v>
      </c>
      <c r="X329" s="35" t="s">
        <v>933</v>
      </c>
      <c r="Y329" s="38"/>
      <c r="Z329" s="32" t="s">
        <v>1603</v>
      </c>
    </row>
    <row r="330" spans="1:26" hidden="1" x14ac:dyDescent="0.15">
      <c r="A330" s="27"/>
      <c r="B330" s="28"/>
      <c r="C330" s="29"/>
      <c r="D330" s="30" t="s">
        <v>566</v>
      </c>
      <c r="E330" s="31" t="s">
        <v>564</v>
      </c>
      <c r="F330" s="31" t="s">
        <v>565</v>
      </c>
      <c r="G330" s="32"/>
      <c r="H330" s="33" t="s">
        <v>604</v>
      </c>
      <c r="I330" s="34"/>
      <c r="J330" s="35" t="s">
        <v>604</v>
      </c>
      <c r="K330" s="36"/>
      <c r="L330" s="34" t="s">
        <v>604</v>
      </c>
      <c r="M330" s="34"/>
      <c r="N330" s="34"/>
      <c r="O330" s="34"/>
      <c r="P330" s="34"/>
      <c r="Q330" s="35"/>
      <c r="R330" s="36" t="s">
        <v>604</v>
      </c>
      <c r="S330" s="34" t="s">
        <v>604</v>
      </c>
      <c r="T330" s="34" t="s">
        <v>604</v>
      </c>
      <c r="U330" s="34" t="s">
        <v>604</v>
      </c>
      <c r="V330" s="35" t="s">
        <v>604</v>
      </c>
      <c r="W330" s="39">
        <v>1996</v>
      </c>
      <c r="X330" s="35" t="s">
        <v>914</v>
      </c>
      <c r="Y330" s="38"/>
      <c r="Z330" s="32" t="s">
        <v>1604</v>
      </c>
    </row>
    <row r="331" spans="1:26" hidden="1" x14ac:dyDescent="0.15">
      <c r="A331" s="27"/>
      <c r="B331" s="28"/>
      <c r="C331" s="29"/>
      <c r="D331" s="30" t="s">
        <v>569</v>
      </c>
      <c r="E331" s="31" t="s">
        <v>567</v>
      </c>
      <c r="F331" s="31" t="s">
        <v>568</v>
      </c>
      <c r="G331" s="41">
        <v>8.9169999999999998</v>
      </c>
      <c r="H331" s="33" t="s">
        <v>604</v>
      </c>
      <c r="I331" s="34" t="s">
        <v>604</v>
      </c>
      <c r="J331" s="35"/>
      <c r="K331" s="36"/>
      <c r="L331" s="34"/>
      <c r="M331" s="34"/>
      <c r="N331" s="34"/>
      <c r="O331" s="34"/>
      <c r="P331" s="34" t="s">
        <v>604</v>
      </c>
      <c r="Q331" s="35"/>
      <c r="R331" s="36" t="s">
        <v>604</v>
      </c>
      <c r="S331" s="34" t="s">
        <v>604</v>
      </c>
      <c r="T331" s="34" t="s">
        <v>604</v>
      </c>
      <c r="U331" s="34" t="s">
        <v>604</v>
      </c>
      <c r="V331" s="35" t="s">
        <v>604</v>
      </c>
      <c r="W331" s="39">
        <v>1996</v>
      </c>
      <c r="X331" s="35" t="s">
        <v>1049</v>
      </c>
      <c r="Y331" s="38"/>
      <c r="Z331" s="32" t="s">
        <v>1605</v>
      </c>
    </row>
    <row r="332" spans="1:26" hidden="1" x14ac:dyDescent="0.15">
      <c r="A332" s="27"/>
      <c r="B332" s="28"/>
      <c r="C332" s="29"/>
      <c r="D332" s="30" t="s">
        <v>1606</v>
      </c>
      <c r="E332" s="31" t="s">
        <v>570</v>
      </c>
      <c r="F332" s="31" t="s">
        <v>571</v>
      </c>
      <c r="G332" s="32"/>
      <c r="H332" s="33" t="s">
        <v>604</v>
      </c>
      <c r="I332" s="34" t="s">
        <v>604</v>
      </c>
      <c r="J332" s="35"/>
      <c r="K332" s="36"/>
      <c r="L332" s="34"/>
      <c r="M332" s="34" t="s">
        <v>604</v>
      </c>
      <c r="N332" s="34"/>
      <c r="O332" s="34"/>
      <c r="P332" s="34"/>
      <c r="Q332" s="35"/>
      <c r="R332" s="36" t="s">
        <v>604</v>
      </c>
      <c r="S332" s="34" t="s">
        <v>604</v>
      </c>
      <c r="T332" s="34" t="s">
        <v>604</v>
      </c>
      <c r="U332" s="34" t="s">
        <v>604</v>
      </c>
      <c r="V332" s="35" t="s">
        <v>604</v>
      </c>
      <c r="W332" s="39">
        <v>1996</v>
      </c>
      <c r="X332" s="35" t="s">
        <v>858</v>
      </c>
      <c r="Y332" s="38"/>
      <c r="Z332" s="32" t="s">
        <v>1607</v>
      </c>
    </row>
    <row r="333" spans="1:26" hidden="1" x14ac:dyDescent="0.15">
      <c r="A333" s="27"/>
      <c r="B333" s="28"/>
      <c r="C333" s="29"/>
      <c r="D333" s="30" t="s">
        <v>1608</v>
      </c>
      <c r="E333" s="31" t="s">
        <v>20</v>
      </c>
      <c r="F333" s="31" t="s">
        <v>21</v>
      </c>
      <c r="G333" s="46">
        <v>1.145</v>
      </c>
      <c r="H333" s="33" t="s">
        <v>604</v>
      </c>
      <c r="I333" s="34"/>
      <c r="J333" s="35" t="s">
        <v>604</v>
      </c>
      <c r="K333" s="36"/>
      <c r="L333" s="34"/>
      <c r="M333" s="34"/>
      <c r="N333" s="34"/>
      <c r="O333" s="34" t="s">
        <v>604</v>
      </c>
      <c r="P333" s="34"/>
      <c r="Q333" s="35"/>
      <c r="R333" s="36" t="s">
        <v>604</v>
      </c>
      <c r="S333" s="34" t="s">
        <v>604</v>
      </c>
      <c r="T333" s="34" t="s">
        <v>604</v>
      </c>
      <c r="U333" s="34" t="s">
        <v>604</v>
      </c>
      <c r="V333" s="35" t="s">
        <v>604</v>
      </c>
      <c r="W333" s="39">
        <v>1996</v>
      </c>
      <c r="X333" s="49" t="s">
        <v>1610</v>
      </c>
      <c r="Y333" s="38" t="s">
        <v>1747</v>
      </c>
      <c r="Z333" s="32" t="s">
        <v>1609</v>
      </c>
    </row>
    <row r="334" spans="1:26" hidden="1" x14ac:dyDescent="0.15">
      <c r="A334" s="27"/>
      <c r="B334" s="28"/>
      <c r="C334" s="29"/>
      <c r="D334" s="39" t="s">
        <v>1611</v>
      </c>
      <c r="E334" s="62" t="s">
        <v>1612</v>
      </c>
      <c r="F334" s="62" t="s">
        <v>1613</v>
      </c>
      <c r="G334" s="41">
        <v>6.9260000000000002</v>
      </c>
      <c r="H334" s="33"/>
      <c r="I334" s="34"/>
      <c r="J334" s="35"/>
      <c r="K334" s="36"/>
      <c r="L334" s="34"/>
      <c r="M334" s="34"/>
      <c r="N334" s="34"/>
      <c r="O334" s="34"/>
      <c r="P334" s="34"/>
      <c r="Q334" s="35"/>
      <c r="R334" s="42"/>
      <c r="S334" s="43"/>
      <c r="T334" s="43"/>
      <c r="U334" s="43"/>
      <c r="V334" s="44"/>
      <c r="W334" s="39"/>
      <c r="X334" s="29"/>
      <c r="Y334" s="38" t="s">
        <v>1746</v>
      </c>
      <c r="Z334" s="45" t="s">
        <v>1614</v>
      </c>
    </row>
    <row r="335" spans="1:26" hidden="1" x14ac:dyDescent="0.15">
      <c r="A335" s="27"/>
      <c r="B335" s="28"/>
      <c r="C335" s="29"/>
      <c r="D335" s="61" t="s">
        <v>716</v>
      </c>
      <c r="E335" s="31" t="s">
        <v>840</v>
      </c>
      <c r="F335" s="31" t="s">
        <v>841</v>
      </c>
      <c r="G335" s="96">
        <v>1.327</v>
      </c>
      <c r="H335" s="33" t="s">
        <v>604</v>
      </c>
      <c r="I335" s="34"/>
      <c r="J335" s="35" t="s">
        <v>604</v>
      </c>
      <c r="K335" s="36"/>
      <c r="L335" s="34" t="s">
        <v>604</v>
      </c>
      <c r="M335" s="34"/>
      <c r="N335" s="34"/>
      <c r="O335" s="34"/>
      <c r="P335" s="34"/>
      <c r="Q335" s="35"/>
      <c r="R335" s="37"/>
      <c r="S335" s="31"/>
      <c r="T335" s="31"/>
      <c r="U335" s="34" t="s">
        <v>604</v>
      </c>
      <c r="V335" s="35" t="s">
        <v>604</v>
      </c>
      <c r="W335" s="51">
        <v>1996</v>
      </c>
      <c r="X335" s="35" t="s">
        <v>1616</v>
      </c>
      <c r="Y335" s="38"/>
      <c r="Z335" s="32" t="s">
        <v>1615</v>
      </c>
    </row>
    <row r="336" spans="1:26" hidden="1" x14ac:dyDescent="0.15">
      <c r="A336" s="27"/>
      <c r="B336" s="28"/>
      <c r="C336" s="29"/>
      <c r="D336" s="30" t="s">
        <v>1617</v>
      </c>
      <c r="E336" s="31" t="s">
        <v>30</v>
      </c>
      <c r="F336" s="31" t="s">
        <v>31</v>
      </c>
      <c r="G336" s="32"/>
      <c r="H336" s="33" t="s">
        <v>604</v>
      </c>
      <c r="I336" s="34"/>
      <c r="J336" s="35" t="s">
        <v>604</v>
      </c>
      <c r="K336" s="36"/>
      <c r="L336" s="34" t="s">
        <v>604</v>
      </c>
      <c r="M336" s="34"/>
      <c r="N336" s="34"/>
      <c r="O336" s="34"/>
      <c r="P336" s="34"/>
      <c r="Q336" s="35"/>
      <c r="R336" s="36" t="s">
        <v>604</v>
      </c>
      <c r="S336" s="34" t="s">
        <v>604</v>
      </c>
      <c r="T336" s="34" t="s">
        <v>604</v>
      </c>
      <c r="U336" s="34" t="s">
        <v>604</v>
      </c>
      <c r="V336" s="35" t="s">
        <v>604</v>
      </c>
      <c r="W336" s="39">
        <v>1996</v>
      </c>
      <c r="X336" s="35" t="s">
        <v>1381</v>
      </c>
      <c r="Y336" s="38"/>
      <c r="Z336" s="32" t="s">
        <v>1618</v>
      </c>
    </row>
    <row r="337" spans="1:27" hidden="1" x14ac:dyDescent="0.15">
      <c r="A337" s="27"/>
      <c r="B337" s="28"/>
      <c r="C337" s="29"/>
      <c r="D337" s="30" t="s">
        <v>1619</v>
      </c>
      <c r="E337" s="31" t="s">
        <v>79</v>
      </c>
      <c r="F337" s="31" t="s">
        <v>80</v>
      </c>
      <c r="G337" s="46">
        <v>1.9850000000000001</v>
      </c>
      <c r="H337" s="33" t="s">
        <v>604</v>
      </c>
      <c r="I337" s="34"/>
      <c r="J337" s="35" t="s">
        <v>604</v>
      </c>
      <c r="K337" s="36"/>
      <c r="L337" s="34"/>
      <c r="M337" s="34"/>
      <c r="N337" s="34"/>
      <c r="O337" s="34" t="s">
        <v>604</v>
      </c>
      <c r="P337" s="34"/>
      <c r="Q337" s="35"/>
      <c r="R337" s="36" t="s">
        <v>604</v>
      </c>
      <c r="S337" s="34" t="s">
        <v>604</v>
      </c>
      <c r="T337" s="34" t="s">
        <v>604</v>
      </c>
      <c r="U337" s="34" t="s">
        <v>604</v>
      </c>
      <c r="V337" s="35" t="s">
        <v>604</v>
      </c>
      <c r="W337" s="39">
        <v>1996</v>
      </c>
      <c r="X337" s="35" t="s">
        <v>956</v>
      </c>
      <c r="Y337" s="38"/>
      <c r="Z337" s="32" t="s">
        <v>1620</v>
      </c>
    </row>
    <row r="338" spans="1:27" hidden="1" x14ac:dyDescent="0.15">
      <c r="A338" s="27"/>
      <c r="B338" s="28"/>
      <c r="C338" s="29"/>
      <c r="D338" s="30" t="s">
        <v>1621</v>
      </c>
      <c r="E338" s="31" t="s">
        <v>81</v>
      </c>
      <c r="F338" s="31" t="s">
        <v>82</v>
      </c>
      <c r="G338" s="32"/>
      <c r="H338" s="33" t="s">
        <v>604</v>
      </c>
      <c r="I338" s="34"/>
      <c r="J338" s="35" t="s">
        <v>604</v>
      </c>
      <c r="K338" s="36"/>
      <c r="L338" s="34"/>
      <c r="M338" s="34"/>
      <c r="N338" s="34"/>
      <c r="O338" s="34" t="s">
        <v>604</v>
      </c>
      <c r="P338" s="34"/>
      <c r="Q338" s="35"/>
      <c r="R338" s="36" t="s">
        <v>604</v>
      </c>
      <c r="S338" s="34" t="s">
        <v>604</v>
      </c>
      <c r="T338" s="34" t="s">
        <v>604</v>
      </c>
      <c r="U338" s="34" t="s">
        <v>604</v>
      </c>
      <c r="V338" s="35" t="s">
        <v>604</v>
      </c>
      <c r="W338" s="39">
        <v>1996</v>
      </c>
      <c r="X338" s="35" t="s">
        <v>850</v>
      </c>
      <c r="Y338" s="38"/>
      <c r="Z338" s="32" t="s">
        <v>1622</v>
      </c>
    </row>
    <row r="339" spans="1:27" hidden="1" x14ac:dyDescent="0.15">
      <c r="A339" s="27"/>
      <c r="B339" s="28"/>
      <c r="C339" s="29"/>
      <c r="D339" s="30" t="s">
        <v>1623</v>
      </c>
      <c r="E339" s="31" t="s">
        <v>83</v>
      </c>
      <c r="F339" s="31" t="s">
        <v>84</v>
      </c>
      <c r="G339" s="46">
        <v>1.8180000000000001</v>
      </c>
      <c r="H339" s="33" t="s">
        <v>604</v>
      </c>
      <c r="I339" s="34"/>
      <c r="J339" s="35" t="s">
        <v>604</v>
      </c>
      <c r="K339" s="36"/>
      <c r="L339" s="34" t="s">
        <v>604</v>
      </c>
      <c r="M339" s="34"/>
      <c r="N339" s="34" t="s">
        <v>604</v>
      </c>
      <c r="O339" s="34"/>
      <c r="P339" s="34"/>
      <c r="Q339" s="35"/>
      <c r="R339" s="36" t="s">
        <v>604</v>
      </c>
      <c r="S339" s="34" t="s">
        <v>604</v>
      </c>
      <c r="T339" s="34" t="s">
        <v>604</v>
      </c>
      <c r="U339" s="34" t="s">
        <v>604</v>
      </c>
      <c r="V339" s="35" t="s">
        <v>604</v>
      </c>
      <c r="W339" s="39">
        <v>1996</v>
      </c>
      <c r="X339" s="35" t="s">
        <v>850</v>
      </c>
      <c r="Y339" s="38"/>
      <c r="Z339" s="32" t="s">
        <v>1624</v>
      </c>
    </row>
    <row r="340" spans="1:27" hidden="1" x14ac:dyDescent="0.15">
      <c r="A340" s="27"/>
      <c r="B340" s="28"/>
      <c r="C340" s="29"/>
      <c r="D340" s="30" t="s">
        <v>1625</v>
      </c>
      <c r="E340" s="31" t="s">
        <v>85</v>
      </c>
      <c r="F340" s="31" t="s">
        <v>86</v>
      </c>
      <c r="G340" s="41">
        <v>1.103</v>
      </c>
      <c r="H340" s="33" t="s">
        <v>604</v>
      </c>
      <c r="I340" s="34" t="s">
        <v>604</v>
      </c>
      <c r="J340" s="35" t="s">
        <v>604</v>
      </c>
      <c r="K340" s="36" t="s">
        <v>604</v>
      </c>
      <c r="L340" s="34"/>
      <c r="M340" s="34"/>
      <c r="N340" s="34" t="s">
        <v>604</v>
      </c>
      <c r="O340" s="34"/>
      <c r="P340" s="34"/>
      <c r="Q340" s="35"/>
      <c r="R340" s="36" t="s">
        <v>604</v>
      </c>
      <c r="S340" s="34" t="s">
        <v>604</v>
      </c>
      <c r="T340" s="34" t="s">
        <v>604</v>
      </c>
      <c r="U340" s="34" t="s">
        <v>604</v>
      </c>
      <c r="V340" s="35" t="s">
        <v>604</v>
      </c>
      <c r="W340" s="39">
        <v>1996</v>
      </c>
      <c r="X340" s="35" t="s">
        <v>1234</v>
      </c>
      <c r="Y340" s="38"/>
      <c r="Z340" s="32" t="s">
        <v>1626</v>
      </c>
    </row>
    <row r="341" spans="1:27" hidden="1" x14ac:dyDescent="0.15">
      <c r="A341" s="27"/>
      <c r="B341" s="28"/>
      <c r="C341" s="29"/>
      <c r="D341" s="30" t="s">
        <v>1627</v>
      </c>
      <c r="E341" s="31" t="s">
        <v>94</v>
      </c>
      <c r="F341" s="31" t="s">
        <v>95</v>
      </c>
      <c r="G341" s="32"/>
      <c r="H341" s="33" t="s">
        <v>604</v>
      </c>
      <c r="I341" s="34"/>
      <c r="J341" s="35" t="s">
        <v>604</v>
      </c>
      <c r="K341" s="36"/>
      <c r="L341" s="34"/>
      <c r="M341" s="34"/>
      <c r="N341" s="34"/>
      <c r="O341" s="34" t="s">
        <v>604</v>
      </c>
      <c r="P341" s="34"/>
      <c r="Q341" s="35"/>
      <c r="R341" s="36" t="s">
        <v>604</v>
      </c>
      <c r="S341" s="34" t="s">
        <v>604</v>
      </c>
      <c r="T341" s="34" t="s">
        <v>604</v>
      </c>
      <c r="U341" s="34" t="s">
        <v>604</v>
      </c>
      <c r="V341" s="35" t="s">
        <v>604</v>
      </c>
      <c r="W341" s="39">
        <v>1996</v>
      </c>
      <c r="X341" s="35" t="s">
        <v>864</v>
      </c>
      <c r="Y341" s="38"/>
      <c r="Z341" s="32" t="s">
        <v>1628</v>
      </c>
    </row>
    <row r="342" spans="1:27" hidden="1" x14ac:dyDescent="0.15">
      <c r="A342" s="27" t="s">
        <v>604</v>
      </c>
      <c r="B342" s="28"/>
      <c r="C342" s="29"/>
      <c r="D342" s="50" t="s">
        <v>1629</v>
      </c>
      <c r="E342" s="31" t="s">
        <v>1630</v>
      </c>
      <c r="F342" s="31" t="s">
        <v>1631</v>
      </c>
      <c r="G342" s="32"/>
      <c r="H342" s="33" t="s">
        <v>604</v>
      </c>
      <c r="I342" s="34"/>
      <c r="J342" s="35" t="s">
        <v>604</v>
      </c>
      <c r="K342" s="36"/>
      <c r="L342" s="34" t="s">
        <v>604</v>
      </c>
      <c r="M342" s="34"/>
      <c r="N342" s="34"/>
      <c r="O342" s="34"/>
      <c r="P342" s="34"/>
      <c r="Q342" s="35"/>
      <c r="R342" s="37"/>
      <c r="S342" s="31"/>
      <c r="T342" s="31"/>
      <c r="U342" s="31"/>
      <c r="V342" s="35" t="s">
        <v>604</v>
      </c>
      <c r="W342" s="51">
        <v>2013</v>
      </c>
      <c r="X342" s="35" t="s">
        <v>852</v>
      </c>
      <c r="Y342" s="38" t="s">
        <v>1751</v>
      </c>
      <c r="Z342" s="32" t="s">
        <v>1632</v>
      </c>
    </row>
    <row r="343" spans="1:27" hidden="1" x14ac:dyDescent="0.15">
      <c r="A343" s="27"/>
      <c r="B343" s="28"/>
      <c r="C343" s="29"/>
      <c r="D343" s="30" t="s">
        <v>1633</v>
      </c>
      <c r="E343" s="31" t="s">
        <v>118</v>
      </c>
      <c r="F343" s="31" t="s">
        <v>119</v>
      </c>
      <c r="G343" s="46">
        <v>1.4059999999999999</v>
      </c>
      <c r="H343" s="33" t="s">
        <v>604</v>
      </c>
      <c r="I343" s="34"/>
      <c r="J343" s="35" t="s">
        <v>604</v>
      </c>
      <c r="K343" s="36"/>
      <c r="L343" s="34"/>
      <c r="M343" s="34"/>
      <c r="N343" s="34" t="s">
        <v>604</v>
      </c>
      <c r="O343" s="34"/>
      <c r="P343" s="34"/>
      <c r="Q343" s="35"/>
      <c r="R343" s="36" t="s">
        <v>604</v>
      </c>
      <c r="S343" s="34" t="s">
        <v>604</v>
      </c>
      <c r="T343" s="34" t="s">
        <v>604</v>
      </c>
      <c r="U343" s="34" t="s">
        <v>604</v>
      </c>
      <c r="V343" s="35" t="s">
        <v>604</v>
      </c>
      <c r="W343" s="39">
        <v>2006</v>
      </c>
      <c r="X343" s="35" t="s">
        <v>852</v>
      </c>
      <c r="Y343" s="38"/>
      <c r="Z343" s="32" t="s">
        <v>1634</v>
      </c>
    </row>
    <row r="344" spans="1:27" hidden="1" x14ac:dyDescent="0.15">
      <c r="A344" s="27"/>
      <c r="B344" s="28"/>
      <c r="C344" s="29"/>
      <c r="D344" s="30" t="s">
        <v>1635</v>
      </c>
      <c r="E344" s="31" t="s">
        <v>129</v>
      </c>
      <c r="F344" s="31" t="s">
        <v>130</v>
      </c>
      <c r="G344" s="46">
        <v>5.1340000000000003</v>
      </c>
      <c r="H344" s="33" t="s">
        <v>604</v>
      </c>
      <c r="I344" s="34" t="s">
        <v>604</v>
      </c>
      <c r="J344" s="35"/>
      <c r="K344" s="36"/>
      <c r="L344" s="34"/>
      <c r="M344" s="34" t="s">
        <v>604</v>
      </c>
      <c r="N344" s="34"/>
      <c r="O344" s="34"/>
      <c r="P344" s="34"/>
      <c r="Q344" s="35"/>
      <c r="R344" s="36" t="s">
        <v>604</v>
      </c>
      <c r="S344" s="34" t="s">
        <v>604</v>
      </c>
      <c r="T344" s="34" t="s">
        <v>604</v>
      </c>
      <c r="U344" s="34" t="s">
        <v>604</v>
      </c>
      <c r="V344" s="35" t="s">
        <v>604</v>
      </c>
      <c r="W344" s="39">
        <v>1996</v>
      </c>
      <c r="X344" s="35" t="s">
        <v>1637</v>
      </c>
      <c r="Y344" s="38"/>
      <c r="Z344" s="32" t="s">
        <v>1636</v>
      </c>
    </row>
    <row r="345" spans="1:27" hidden="1" x14ac:dyDescent="0.15">
      <c r="A345" s="27"/>
      <c r="B345" s="28"/>
      <c r="C345" s="29"/>
      <c r="D345" s="30" t="s">
        <v>1638</v>
      </c>
      <c r="E345" s="31" t="s">
        <v>148</v>
      </c>
      <c r="F345" s="31" t="s">
        <v>149</v>
      </c>
      <c r="G345" s="46">
        <v>0.40400000000000003</v>
      </c>
      <c r="H345" s="33" t="s">
        <v>604</v>
      </c>
      <c r="I345" s="34"/>
      <c r="J345" s="35" t="s">
        <v>604</v>
      </c>
      <c r="K345" s="36"/>
      <c r="L345" s="34"/>
      <c r="M345" s="34"/>
      <c r="N345" s="34"/>
      <c r="O345" s="34" t="s">
        <v>604</v>
      </c>
      <c r="P345" s="34"/>
      <c r="Q345" s="35"/>
      <c r="R345" s="36" t="s">
        <v>604</v>
      </c>
      <c r="S345" s="34" t="s">
        <v>604</v>
      </c>
      <c r="T345" s="34" t="s">
        <v>604</v>
      </c>
      <c r="U345" s="34" t="s">
        <v>604</v>
      </c>
      <c r="V345" s="35" t="s">
        <v>604</v>
      </c>
      <c r="W345" s="39">
        <v>1996</v>
      </c>
      <c r="X345" s="35" t="s">
        <v>1639</v>
      </c>
      <c r="Y345" s="38"/>
      <c r="Z345" s="32" t="s">
        <v>1132</v>
      </c>
    </row>
    <row r="346" spans="1:27" x14ac:dyDescent="0.15">
      <c r="A346" s="27"/>
      <c r="B346" s="28"/>
      <c r="C346" s="29"/>
      <c r="D346" s="30" t="s">
        <v>1640</v>
      </c>
      <c r="E346" s="31" t="s">
        <v>193</v>
      </c>
      <c r="F346" s="31" t="s">
        <v>194</v>
      </c>
      <c r="G346" s="41">
        <v>3.5049999999999999</v>
      </c>
      <c r="H346" s="33" t="s">
        <v>604</v>
      </c>
      <c r="I346" s="34" t="s">
        <v>604</v>
      </c>
      <c r="J346" s="35"/>
      <c r="K346" s="36" t="s">
        <v>604</v>
      </c>
      <c r="L346" s="34"/>
      <c r="M346" s="34"/>
      <c r="N346" s="34"/>
      <c r="O346" s="34"/>
      <c r="P346" s="34" t="s">
        <v>604</v>
      </c>
      <c r="Q346" s="35"/>
      <c r="R346" s="36" t="s">
        <v>604</v>
      </c>
      <c r="S346" s="34" t="s">
        <v>604</v>
      </c>
      <c r="T346" s="34" t="s">
        <v>604</v>
      </c>
      <c r="U346" s="34" t="s">
        <v>604</v>
      </c>
      <c r="V346" s="35" t="s">
        <v>604</v>
      </c>
      <c r="W346" s="39">
        <v>1996</v>
      </c>
      <c r="X346" s="35" t="s">
        <v>850</v>
      </c>
      <c r="Y346" s="38"/>
      <c r="Z346" s="32" t="s">
        <v>1641</v>
      </c>
      <c r="AA346" s="178" t="e">
        <f>VLOOKUP(F346,#REF!,7,FALSE)</f>
        <v>#REF!</v>
      </c>
    </row>
    <row r="347" spans="1:27" hidden="1" x14ac:dyDescent="0.15">
      <c r="A347" s="27"/>
      <c r="B347" s="28" t="s">
        <v>604</v>
      </c>
      <c r="C347" s="29"/>
      <c r="D347" s="50" t="s">
        <v>1642</v>
      </c>
      <c r="E347" s="53" t="s">
        <v>1643</v>
      </c>
      <c r="F347" s="53" t="s">
        <v>1644</v>
      </c>
      <c r="G347" s="54"/>
      <c r="H347" s="55"/>
      <c r="I347" s="28"/>
      <c r="J347" s="29"/>
      <c r="K347" s="27"/>
      <c r="L347" s="28"/>
      <c r="M347" s="28"/>
      <c r="N347" s="28"/>
      <c r="O347" s="28"/>
      <c r="P347" s="28"/>
      <c r="Q347" s="29"/>
      <c r="R347" s="37"/>
      <c r="S347" s="31"/>
      <c r="T347" s="31"/>
      <c r="U347" s="31"/>
      <c r="V347" s="32"/>
      <c r="W347" s="51">
        <v>1998</v>
      </c>
      <c r="X347" s="35" t="s">
        <v>852</v>
      </c>
      <c r="Y347" s="38"/>
      <c r="Z347" s="32" t="s">
        <v>1645</v>
      </c>
    </row>
    <row r="348" spans="1:27" hidden="1" x14ac:dyDescent="0.15">
      <c r="A348" s="27"/>
      <c r="B348" s="28"/>
      <c r="C348" s="29"/>
      <c r="D348" s="30" t="s">
        <v>1646</v>
      </c>
      <c r="E348" s="31" t="s">
        <v>724</v>
      </c>
      <c r="F348" s="31" t="s">
        <v>725</v>
      </c>
      <c r="G348" s="41">
        <v>0.88700000000000001</v>
      </c>
      <c r="H348" s="33" t="s">
        <v>604</v>
      </c>
      <c r="I348" s="34" t="s">
        <v>604</v>
      </c>
      <c r="J348" s="35"/>
      <c r="K348" s="36"/>
      <c r="L348" s="34"/>
      <c r="M348" s="34"/>
      <c r="N348" s="34"/>
      <c r="O348" s="34"/>
      <c r="P348" s="34" t="s">
        <v>604</v>
      </c>
      <c r="Q348" s="35"/>
      <c r="R348" s="37"/>
      <c r="S348" s="34" t="s">
        <v>604</v>
      </c>
      <c r="T348" s="34" t="s">
        <v>604</v>
      </c>
      <c r="U348" s="34" t="s">
        <v>604</v>
      </c>
      <c r="V348" s="35" t="s">
        <v>604</v>
      </c>
      <c r="W348" s="88" t="s">
        <v>280</v>
      </c>
      <c r="X348" s="35" t="s">
        <v>1145</v>
      </c>
      <c r="Y348" s="38"/>
      <c r="Z348" s="32" t="s">
        <v>1647</v>
      </c>
    </row>
    <row r="349" spans="1:27" hidden="1" x14ac:dyDescent="0.15">
      <c r="A349" s="27"/>
      <c r="B349" s="28"/>
      <c r="C349" s="29"/>
      <c r="D349" s="30" t="s">
        <v>1648</v>
      </c>
      <c r="E349" s="31" t="s">
        <v>295</v>
      </c>
      <c r="F349" s="31" t="s">
        <v>296</v>
      </c>
      <c r="G349" s="41">
        <v>2.0819999999999999</v>
      </c>
      <c r="H349" s="33" t="s">
        <v>604</v>
      </c>
      <c r="I349" s="34" t="s">
        <v>604</v>
      </c>
      <c r="J349" s="35"/>
      <c r="K349" s="36"/>
      <c r="L349" s="34"/>
      <c r="M349" s="34"/>
      <c r="N349" s="34"/>
      <c r="O349" s="34"/>
      <c r="P349" s="34" t="s">
        <v>604</v>
      </c>
      <c r="Q349" s="35"/>
      <c r="R349" s="36" t="s">
        <v>604</v>
      </c>
      <c r="S349" s="34" t="s">
        <v>604</v>
      </c>
      <c r="T349" s="34" t="s">
        <v>604</v>
      </c>
      <c r="U349" s="34" t="s">
        <v>604</v>
      </c>
      <c r="V349" s="35" t="s">
        <v>604</v>
      </c>
      <c r="W349" s="39">
        <v>1996</v>
      </c>
      <c r="X349" s="35" t="s">
        <v>948</v>
      </c>
      <c r="Y349" s="38"/>
      <c r="Z349" s="32" t="s">
        <v>1649</v>
      </c>
    </row>
    <row r="350" spans="1:27" hidden="1" x14ac:dyDescent="0.15">
      <c r="A350" s="27"/>
      <c r="B350" s="28"/>
      <c r="C350" s="29"/>
      <c r="D350" s="30" t="s">
        <v>1650</v>
      </c>
      <c r="E350" s="31" t="s">
        <v>306</v>
      </c>
      <c r="F350" s="31" t="s">
        <v>307</v>
      </c>
      <c r="G350" s="41">
        <v>1.7829999999999999</v>
      </c>
      <c r="H350" s="33" t="s">
        <v>604</v>
      </c>
      <c r="I350" s="34" t="s">
        <v>604</v>
      </c>
      <c r="J350" s="35" t="s">
        <v>604</v>
      </c>
      <c r="K350" s="36" t="s">
        <v>604</v>
      </c>
      <c r="L350" s="34"/>
      <c r="M350" s="34"/>
      <c r="N350" s="34" t="s">
        <v>604</v>
      </c>
      <c r="O350" s="34"/>
      <c r="P350" s="34"/>
      <c r="Q350" s="35"/>
      <c r="R350" s="36" t="s">
        <v>604</v>
      </c>
      <c r="S350" s="34" t="s">
        <v>604</v>
      </c>
      <c r="T350" s="34" t="s">
        <v>604</v>
      </c>
      <c r="U350" s="34" t="s">
        <v>604</v>
      </c>
      <c r="V350" s="35" t="s">
        <v>604</v>
      </c>
      <c r="W350" s="39">
        <v>1996</v>
      </c>
      <c r="X350" s="35" t="s">
        <v>852</v>
      </c>
      <c r="Y350" s="38"/>
      <c r="Z350" s="32" t="s">
        <v>1651</v>
      </c>
    </row>
    <row r="351" spans="1:27" hidden="1" x14ac:dyDescent="0.15">
      <c r="A351" s="27"/>
      <c r="B351" s="28"/>
      <c r="C351" s="29"/>
      <c r="D351" s="30" t="s">
        <v>1652</v>
      </c>
      <c r="E351" s="31" t="s">
        <v>322</v>
      </c>
      <c r="F351" s="31" t="s">
        <v>323</v>
      </c>
      <c r="G351" s="32"/>
      <c r="H351" s="33" t="s">
        <v>604</v>
      </c>
      <c r="I351" s="34"/>
      <c r="J351" s="35" t="s">
        <v>604</v>
      </c>
      <c r="K351" s="36"/>
      <c r="L351" s="34"/>
      <c r="M351" s="34"/>
      <c r="N351" s="34"/>
      <c r="O351" s="34" t="s">
        <v>604</v>
      </c>
      <c r="P351" s="34"/>
      <c r="Q351" s="35"/>
      <c r="R351" s="36" t="s">
        <v>604</v>
      </c>
      <c r="S351" s="34" t="s">
        <v>604</v>
      </c>
      <c r="T351" s="34" t="s">
        <v>604</v>
      </c>
      <c r="U351" s="34" t="s">
        <v>604</v>
      </c>
      <c r="V351" s="35" t="s">
        <v>604</v>
      </c>
      <c r="W351" s="37">
        <v>2008</v>
      </c>
      <c r="X351" s="35" t="s">
        <v>852</v>
      </c>
      <c r="Y351" s="38"/>
      <c r="Z351" s="32" t="s">
        <v>1653</v>
      </c>
    </row>
    <row r="352" spans="1:27" hidden="1" x14ac:dyDescent="0.15">
      <c r="A352" s="27"/>
      <c r="B352" s="28"/>
      <c r="C352" s="29"/>
      <c r="D352" s="30" t="s">
        <v>1654</v>
      </c>
      <c r="E352" s="69" t="s">
        <v>327</v>
      </c>
      <c r="F352" s="69" t="s">
        <v>328</v>
      </c>
      <c r="G352" s="41">
        <v>6.2729999999999997</v>
      </c>
      <c r="H352" s="33" t="s">
        <v>604</v>
      </c>
      <c r="I352" s="34" t="s">
        <v>604</v>
      </c>
      <c r="J352" s="29"/>
      <c r="K352" s="36" t="s">
        <v>604</v>
      </c>
      <c r="L352" s="28"/>
      <c r="M352" s="28"/>
      <c r="N352" s="28"/>
      <c r="O352" s="28"/>
      <c r="P352" s="28"/>
      <c r="Q352" s="29"/>
      <c r="R352" s="36" t="s">
        <v>604</v>
      </c>
      <c r="S352" s="34" t="s">
        <v>604</v>
      </c>
      <c r="T352" s="34" t="s">
        <v>604</v>
      </c>
      <c r="U352" s="34" t="s">
        <v>604</v>
      </c>
      <c r="V352" s="35" t="s">
        <v>604</v>
      </c>
      <c r="W352" s="39">
        <v>1996</v>
      </c>
      <c r="X352" s="35" t="s">
        <v>1656</v>
      </c>
      <c r="Y352" s="38" t="s">
        <v>1747</v>
      </c>
      <c r="Z352" s="32" t="s">
        <v>1655</v>
      </c>
    </row>
    <row r="353" spans="1:27" hidden="1" x14ac:dyDescent="0.15">
      <c r="A353" s="27"/>
      <c r="B353" s="28"/>
      <c r="C353" s="29"/>
      <c r="D353" s="30" t="s">
        <v>1657</v>
      </c>
      <c r="E353" s="31" t="s">
        <v>340</v>
      </c>
      <c r="F353" s="31" t="s">
        <v>341</v>
      </c>
      <c r="G353" s="46">
        <v>1.212</v>
      </c>
      <c r="H353" s="33" t="s">
        <v>604</v>
      </c>
      <c r="I353" s="34"/>
      <c r="J353" s="35" t="s">
        <v>604</v>
      </c>
      <c r="K353" s="36"/>
      <c r="L353" s="34" t="s">
        <v>604</v>
      </c>
      <c r="M353" s="34"/>
      <c r="N353" s="34" t="s">
        <v>604</v>
      </c>
      <c r="O353" s="34"/>
      <c r="P353" s="34"/>
      <c r="Q353" s="35" t="s">
        <v>604</v>
      </c>
      <c r="R353" s="36" t="s">
        <v>604</v>
      </c>
      <c r="S353" s="34" t="s">
        <v>604</v>
      </c>
      <c r="T353" s="34" t="s">
        <v>604</v>
      </c>
      <c r="U353" s="34" t="s">
        <v>604</v>
      </c>
      <c r="V353" s="35" t="s">
        <v>604</v>
      </c>
      <c r="W353" s="39">
        <v>1996</v>
      </c>
      <c r="X353" s="35" t="s">
        <v>916</v>
      </c>
      <c r="Y353" s="38"/>
      <c r="Z353" s="32" t="s">
        <v>1658</v>
      </c>
    </row>
    <row r="354" spans="1:27" hidden="1" x14ac:dyDescent="0.15">
      <c r="A354" s="27"/>
      <c r="B354" s="28"/>
      <c r="C354" s="29"/>
      <c r="D354" s="30" t="s">
        <v>1659</v>
      </c>
      <c r="E354" s="31" t="s">
        <v>344</v>
      </c>
      <c r="F354" s="31" t="s">
        <v>345</v>
      </c>
      <c r="G354" s="46">
        <v>0.871</v>
      </c>
      <c r="H354" s="33" t="s">
        <v>604</v>
      </c>
      <c r="I354" s="34" t="s">
        <v>604</v>
      </c>
      <c r="J354" s="35" t="s">
        <v>604</v>
      </c>
      <c r="K354" s="36" t="s">
        <v>604</v>
      </c>
      <c r="L354" s="34"/>
      <c r="M354" s="34"/>
      <c r="N354" s="34"/>
      <c r="O354" s="34" t="s">
        <v>604</v>
      </c>
      <c r="P354" s="34"/>
      <c r="Q354" s="35"/>
      <c r="R354" s="36" t="s">
        <v>604</v>
      </c>
      <c r="S354" s="34" t="s">
        <v>604</v>
      </c>
      <c r="T354" s="34" t="s">
        <v>604</v>
      </c>
      <c r="U354" s="34" t="s">
        <v>604</v>
      </c>
      <c r="V354" s="35" t="s">
        <v>604</v>
      </c>
      <c r="W354" s="39">
        <v>1996</v>
      </c>
      <c r="X354" s="35" t="s">
        <v>973</v>
      </c>
      <c r="Y354" s="38"/>
      <c r="Z354" s="32" t="s">
        <v>1660</v>
      </c>
    </row>
    <row r="355" spans="1:27" hidden="1" x14ac:dyDescent="0.15">
      <c r="A355" s="27"/>
      <c r="B355" s="28"/>
      <c r="C355" s="29"/>
      <c r="D355" s="30" t="s">
        <v>1661</v>
      </c>
      <c r="E355" s="31" t="s">
        <v>387</v>
      </c>
      <c r="F355" s="31" t="s">
        <v>388</v>
      </c>
      <c r="G355" s="32"/>
      <c r="H355" s="33" t="s">
        <v>604</v>
      </c>
      <c r="I355" s="34"/>
      <c r="J355" s="35" t="s">
        <v>604</v>
      </c>
      <c r="K355" s="36"/>
      <c r="L355" s="34"/>
      <c r="M355" s="34"/>
      <c r="N355" s="34"/>
      <c r="O355" s="34" t="s">
        <v>604</v>
      </c>
      <c r="P355" s="34"/>
      <c r="Q355" s="35"/>
      <c r="R355" s="36" t="s">
        <v>604</v>
      </c>
      <c r="S355" s="34" t="s">
        <v>604</v>
      </c>
      <c r="T355" s="34" t="s">
        <v>604</v>
      </c>
      <c r="U355" s="34" t="s">
        <v>604</v>
      </c>
      <c r="V355" s="35" t="s">
        <v>604</v>
      </c>
      <c r="W355" s="39">
        <v>1996</v>
      </c>
      <c r="X355" s="35" t="s">
        <v>956</v>
      </c>
      <c r="Y355" s="38"/>
      <c r="Z355" s="32" t="s">
        <v>1662</v>
      </c>
    </row>
    <row r="356" spans="1:27" hidden="1" x14ac:dyDescent="0.15">
      <c r="A356" s="27"/>
      <c r="B356" s="28"/>
      <c r="C356" s="29"/>
      <c r="D356" s="30" t="s">
        <v>1663</v>
      </c>
      <c r="E356" s="31" t="s">
        <v>391</v>
      </c>
      <c r="F356" s="31" t="s">
        <v>392</v>
      </c>
      <c r="G356" s="46">
        <v>0.29899999999999999</v>
      </c>
      <c r="H356" s="33" t="s">
        <v>604</v>
      </c>
      <c r="I356" s="34"/>
      <c r="J356" s="35" t="s">
        <v>604</v>
      </c>
      <c r="K356" s="36"/>
      <c r="L356" s="34" t="s">
        <v>604</v>
      </c>
      <c r="M356" s="34"/>
      <c r="N356" s="34"/>
      <c r="O356" s="34"/>
      <c r="P356" s="34"/>
      <c r="Q356" s="35"/>
      <c r="R356" s="36" t="s">
        <v>604</v>
      </c>
      <c r="S356" s="34" t="s">
        <v>604</v>
      </c>
      <c r="T356" s="34" t="s">
        <v>604</v>
      </c>
      <c r="U356" s="34" t="s">
        <v>604</v>
      </c>
      <c r="V356" s="35" t="s">
        <v>604</v>
      </c>
      <c r="W356" s="37">
        <v>2008</v>
      </c>
      <c r="X356" s="35" t="s">
        <v>852</v>
      </c>
      <c r="Y356" s="38"/>
      <c r="Z356" s="32" t="s">
        <v>1664</v>
      </c>
    </row>
    <row r="357" spans="1:27" x14ac:dyDescent="0.15">
      <c r="A357" s="27"/>
      <c r="B357" s="28"/>
      <c r="C357" s="29"/>
      <c r="D357" s="30" t="s">
        <v>1665</v>
      </c>
      <c r="E357" s="31" t="s">
        <v>393</v>
      </c>
      <c r="F357" s="31" t="s">
        <v>394</v>
      </c>
      <c r="G357" s="41">
        <v>5.9569999999999999</v>
      </c>
      <c r="H357" s="33" t="s">
        <v>604</v>
      </c>
      <c r="I357" s="34" t="s">
        <v>604</v>
      </c>
      <c r="J357" s="35"/>
      <c r="K357" s="36" t="s">
        <v>604</v>
      </c>
      <c r="L357" s="34"/>
      <c r="M357" s="34"/>
      <c r="N357" s="34"/>
      <c r="O357" s="34"/>
      <c r="P357" s="34" t="s">
        <v>604</v>
      </c>
      <c r="Q357" s="35"/>
      <c r="R357" s="36" t="s">
        <v>604</v>
      </c>
      <c r="S357" s="34" t="s">
        <v>604</v>
      </c>
      <c r="T357" s="34" t="s">
        <v>604</v>
      </c>
      <c r="U357" s="34" t="s">
        <v>604</v>
      </c>
      <c r="V357" s="35" t="s">
        <v>604</v>
      </c>
      <c r="W357" s="39">
        <v>1996</v>
      </c>
      <c r="X357" s="35" t="s">
        <v>1667</v>
      </c>
      <c r="Y357" s="38"/>
      <c r="Z357" s="32" t="s">
        <v>1666</v>
      </c>
      <c r="AA357" s="178" t="e">
        <f>VLOOKUP(F357,#REF!,7,FALSE)</f>
        <v>#REF!</v>
      </c>
    </row>
    <row r="358" spans="1:27" x14ac:dyDescent="0.15">
      <c r="A358" s="27"/>
      <c r="B358" s="28"/>
      <c r="C358" s="29"/>
      <c r="D358" s="30" t="s">
        <v>1668</v>
      </c>
      <c r="E358" s="31" t="s">
        <v>395</v>
      </c>
      <c r="F358" s="31" t="s">
        <v>396</v>
      </c>
      <c r="G358" s="41">
        <v>3.0640000000000001</v>
      </c>
      <c r="H358" s="33" t="s">
        <v>604</v>
      </c>
      <c r="I358" s="34" t="s">
        <v>604</v>
      </c>
      <c r="J358" s="35" t="s">
        <v>604</v>
      </c>
      <c r="K358" s="36" t="s">
        <v>604</v>
      </c>
      <c r="L358" s="34"/>
      <c r="M358" s="34"/>
      <c r="N358" s="34" t="s">
        <v>604</v>
      </c>
      <c r="O358" s="34"/>
      <c r="P358" s="34" t="s">
        <v>604</v>
      </c>
      <c r="Q358" s="35"/>
      <c r="R358" s="36" t="s">
        <v>604</v>
      </c>
      <c r="S358" s="34" t="s">
        <v>604</v>
      </c>
      <c r="T358" s="34" t="s">
        <v>604</v>
      </c>
      <c r="U358" s="34" t="s">
        <v>604</v>
      </c>
      <c r="V358" s="35" t="s">
        <v>604</v>
      </c>
      <c r="W358" s="39">
        <v>1996</v>
      </c>
      <c r="X358" s="35" t="s">
        <v>1670</v>
      </c>
      <c r="Y358" s="38"/>
      <c r="Z358" s="32" t="s">
        <v>1669</v>
      </c>
      <c r="AA358" s="178" t="e">
        <f>VLOOKUP(F358,#REF!,7,FALSE)</f>
        <v>#REF!</v>
      </c>
    </row>
    <row r="359" spans="1:27" hidden="1" x14ac:dyDescent="0.15">
      <c r="A359" s="27"/>
      <c r="B359" s="28"/>
      <c r="C359" s="29"/>
      <c r="D359" s="42" t="s">
        <v>1671</v>
      </c>
      <c r="E359" s="52" t="s">
        <v>1672</v>
      </c>
      <c r="F359" s="52" t="s">
        <v>1673</v>
      </c>
      <c r="G359" s="41">
        <v>4.1449999999999996</v>
      </c>
      <c r="H359" s="33"/>
      <c r="I359" s="34"/>
      <c r="J359" s="35"/>
      <c r="K359" s="36"/>
      <c r="L359" s="34"/>
      <c r="M359" s="34"/>
      <c r="N359" s="34"/>
      <c r="O359" s="34"/>
      <c r="P359" s="34"/>
      <c r="Q359" s="35"/>
      <c r="R359" s="42"/>
      <c r="S359" s="43"/>
      <c r="T359" s="43"/>
      <c r="U359" s="43"/>
      <c r="V359" s="44"/>
      <c r="W359" s="39"/>
      <c r="X359" s="29"/>
      <c r="Y359" s="38" t="s">
        <v>1746</v>
      </c>
      <c r="Z359" s="45" t="s">
        <v>1674</v>
      </c>
    </row>
    <row r="360" spans="1:27" hidden="1" x14ac:dyDescent="0.15">
      <c r="A360" s="27"/>
      <c r="B360" s="28"/>
      <c r="C360" s="29"/>
      <c r="D360" s="30" t="s">
        <v>1675</v>
      </c>
      <c r="E360" s="31" t="s">
        <v>399</v>
      </c>
      <c r="F360" s="31" t="s">
        <v>400</v>
      </c>
      <c r="G360" s="32"/>
      <c r="H360" s="33" t="s">
        <v>604</v>
      </c>
      <c r="I360" s="34"/>
      <c r="J360" s="35" t="s">
        <v>604</v>
      </c>
      <c r="K360" s="36"/>
      <c r="L360" s="34"/>
      <c r="M360" s="34"/>
      <c r="N360" s="34"/>
      <c r="O360" s="34" t="s">
        <v>604</v>
      </c>
      <c r="P360" s="34"/>
      <c r="Q360" s="35"/>
      <c r="R360" s="36" t="s">
        <v>604</v>
      </c>
      <c r="S360" s="34" t="s">
        <v>604</v>
      </c>
      <c r="T360" s="34" t="s">
        <v>604</v>
      </c>
      <c r="U360" s="34" t="s">
        <v>604</v>
      </c>
      <c r="V360" s="35" t="s">
        <v>604</v>
      </c>
      <c r="W360" s="39">
        <v>1996</v>
      </c>
      <c r="X360" s="35" t="s">
        <v>1381</v>
      </c>
      <c r="Y360" s="38"/>
      <c r="Z360" s="32" t="s">
        <v>1676</v>
      </c>
    </row>
    <row r="361" spans="1:27" hidden="1" x14ac:dyDescent="0.15">
      <c r="A361" s="27"/>
      <c r="B361" s="28"/>
      <c r="C361" s="29"/>
      <c r="D361" s="30" t="s">
        <v>1677</v>
      </c>
      <c r="E361" s="31" t="s">
        <v>401</v>
      </c>
      <c r="F361" s="31" t="s">
        <v>402</v>
      </c>
      <c r="G361" s="32"/>
      <c r="H361" s="33" t="s">
        <v>604</v>
      </c>
      <c r="I361" s="34"/>
      <c r="J361" s="35" t="s">
        <v>604</v>
      </c>
      <c r="K361" s="36"/>
      <c r="L361" s="34"/>
      <c r="M361" s="34"/>
      <c r="N361" s="34"/>
      <c r="O361" s="34" t="s">
        <v>604</v>
      </c>
      <c r="P361" s="34"/>
      <c r="Q361" s="35"/>
      <c r="R361" s="36" t="s">
        <v>604</v>
      </c>
      <c r="S361" s="34" t="s">
        <v>604</v>
      </c>
      <c r="T361" s="34" t="s">
        <v>604</v>
      </c>
      <c r="U361" s="34" t="s">
        <v>604</v>
      </c>
      <c r="V361" s="35" t="s">
        <v>604</v>
      </c>
      <c r="W361" s="39">
        <v>1996</v>
      </c>
      <c r="X361" s="35" t="s">
        <v>912</v>
      </c>
      <c r="Y361" s="38"/>
      <c r="Z361" s="32" t="s">
        <v>1678</v>
      </c>
    </row>
    <row r="362" spans="1:27" hidden="1" x14ac:dyDescent="0.15">
      <c r="A362" s="27"/>
      <c r="B362" s="28"/>
      <c r="C362" s="29"/>
      <c r="D362" s="30" t="s">
        <v>658</v>
      </c>
      <c r="E362" s="31" t="s">
        <v>800</v>
      </c>
      <c r="F362" s="31" t="s">
        <v>801</v>
      </c>
      <c r="G362" s="32"/>
      <c r="H362" s="33" t="s">
        <v>604</v>
      </c>
      <c r="I362" s="34"/>
      <c r="J362" s="35" t="s">
        <v>604</v>
      </c>
      <c r="K362" s="36"/>
      <c r="L362" s="34"/>
      <c r="M362" s="34"/>
      <c r="N362" s="34"/>
      <c r="O362" s="34" t="s">
        <v>604</v>
      </c>
      <c r="P362" s="34"/>
      <c r="Q362" s="35" t="s">
        <v>604</v>
      </c>
      <c r="R362" s="37"/>
      <c r="S362" s="34" t="s">
        <v>604</v>
      </c>
      <c r="T362" s="34" t="s">
        <v>604</v>
      </c>
      <c r="U362" s="34" t="s">
        <v>604</v>
      </c>
      <c r="V362" s="35" t="s">
        <v>604</v>
      </c>
      <c r="W362" s="47">
        <v>1996</v>
      </c>
      <c r="X362" s="35" t="s">
        <v>1680</v>
      </c>
      <c r="Y362" s="38"/>
      <c r="Z362" s="32" t="s">
        <v>1679</v>
      </c>
    </row>
    <row r="363" spans="1:27" hidden="1" x14ac:dyDescent="0.15">
      <c r="A363" s="27"/>
      <c r="B363" s="28"/>
      <c r="C363" s="29"/>
      <c r="D363" s="30" t="s">
        <v>1681</v>
      </c>
      <c r="E363" s="31" t="s">
        <v>441</v>
      </c>
      <c r="F363" s="31" t="s">
        <v>442</v>
      </c>
      <c r="G363" s="32"/>
      <c r="H363" s="33" t="s">
        <v>604</v>
      </c>
      <c r="I363" s="34"/>
      <c r="J363" s="35" t="s">
        <v>604</v>
      </c>
      <c r="K363" s="36"/>
      <c r="L363" s="34"/>
      <c r="M363" s="34"/>
      <c r="N363" s="34"/>
      <c r="O363" s="34" t="s">
        <v>604</v>
      </c>
      <c r="P363" s="34"/>
      <c r="Q363" s="35"/>
      <c r="R363" s="36" t="s">
        <v>604</v>
      </c>
      <c r="S363" s="34" t="s">
        <v>604</v>
      </c>
      <c r="T363" s="34" t="s">
        <v>604</v>
      </c>
      <c r="U363" s="34" t="s">
        <v>604</v>
      </c>
      <c r="V363" s="35" t="s">
        <v>604</v>
      </c>
      <c r="W363" s="39">
        <v>1996</v>
      </c>
      <c r="X363" s="35" t="s">
        <v>1683</v>
      </c>
      <c r="Y363" s="38"/>
      <c r="Z363" s="32" t="s">
        <v>1682</v>
      </c>
    </row>
    <row r="364" spans="1:27" hidden="1" x14ac:dyDescent="0.15">
      <c r="A364" s="27"/>
      <c r="B364" s="28"/>
      <c r="C364" s="29"/>
      <c r="D364" s="30" t="s">
        <v>1684</v>
      </c>
      <c r="E364" s="31" t="s">
        <v>460</v>
      </c>
      <c r="F364" s="31" t="s">
        <v>461</v>
      </c>
      <c r="G364" s="32"/>
      <c r="H364" s="33" t="s">
        <v>604</v>
      </c>
      <c r="I364" s="34"/>
      <c r="J364" s="35" t="s">
        <v>604</v>
      </c>
      <c r="K364" s="36"/>
      <c r="L364" s="34"/>
      <c r="M364" s="34"/>
      <c r="N364" s="34"/>
      <c r="O364" s="34" t="s">
        <v>604</v>
      </c>
      <c r="P364" s="34"/>
      <c r="Q364" s="35"/>
      <c r="R364" s="36" t="s">
        <v>604</v>
      </c>
      <c r="S364" s="34" t="s">
        <v>604</v>
      </c>
      <c r="T364" s="34" t="s">
        <v>604</v>
      </c>
      <c r="U364" s="34" t="s">
        <v>604</v>
      </c>
      <c r="V364" s="35" t="s">
        <v>604</v>
      </c>
      <c r="W364" s="39">
        <v>1996</v>
      </c>
      <c r="X364" s="35" t="s">
        <v>1686</v>
      </c>
      <c r="Y364" s="38"/>
      <c r="Z364" s="32" t="s">
        <v>1685</v>
      </c>
    </row>
    <row r="365" spans="1:27" hidden="1" x14ac:dyDescent="0.15">
      <c r="A365" s="27"/>
      <c r="B365" s="28"/>
      <c r="C365" s="29"/>
      <c r="D365" s="30" t="s">
        <v>1687</v>
      </c>
      <c r="E365" s="31" t="s">
        <v>462</v>
      </c>
      <c r="F365" s="31" t="s">
        <v>463</v>
      </c>
      <c r="G365" s="32"/>
      <c r="H365" s="33" t="s">
        <v>604</v>
      </c>
      <c r="I365" s="34"/>
      <c r="J365" s="35" t="s">
        <v>604</v>
      </c>
      <c r="K365" s="36"/>
      <c r="L365" s="34"/>
      <c r="M365" s="34"/>
      <c r="N365" s="34"/>
      <c r="O365" s="34" t="s">
        <v>604</v>
      </c>
      <c r="P365" s="34"/>
      <c r="Q365" s="35"/>
      <c r="R365" s="36" t="s">
        <v>604</v>
      </c>
      <c r="S365" s="34" t="s">
        <v>604</v>
      </c>
      <c r="T365" s="34" t="s">
        <v>604</v>
      </c>
      <c r="U365" s="34" t="s">
        <v>604</v>
      </c>
      <c r="V365" s="35" t="s">
        <v>604</v>
      </c>
      <c r="W365" s="39">
        <v>1996</v>
      </c>
      <c r="X365" s="35" t="s">
        <v>1084</v>
      </c>
      <c r="Y365" s="38"/>
      <c r="Z365" s="32" t="s">
        <v>1688</v>
      </c>
    </row>
    <row r="366" spans="1:27" hidden="1" x14ac:dyDescent="0.15">
      <c r="A366" s="27"/>
      <c r="B366" s="28"/>
      <c r="C366" s="29"/>
      <c r="D366" s="30" t="s">
        <v>1689</v>
      </c>
      <c r="E366" s="69" t="s">
        <v>483</v>
      </c>
      <c r="F366" s="69" t="s">
        <v>484</v>
      </c>
      <c r="G366" s="73"/>
      <c r="H366" s="33" t="s">
        <v>604</v>
      </c>
      <c r="I366" s="28"/>
      <c r="J366" s="35" t="s">
        <v>604</v>
      </c>
      <c r="K366" s="27"/>
      <c r="L366" s="28"/>
      <c r="M366" s="28"/>
      <c r="N366" s="28"/>
      <c r="O366" s="34" t="s">
        <v>604</v>
      </c>
      <c r="P366" s="28"/>
      <c r="Q366" s="29"/>
      <c r="R366" s="36" t="s">
        <v>604</v>
      </c>
      <c r="S366" s="34" t="s">
        <v>604</v>
      </c>
      <c r="T366" s="34" t="s">
        <v>604</v>
      </c>
      <c r="U366" s="34" t="s">
        <v>604</v>
      </c>
      <c r="V366" s="35" t="s">
        <v>604</v>
      </c>
      <c r="W366" s="88" t="s">
        <v>280</v>
      </c>
      <c r="X366" s="49" t="s">
        <v>1691</v>
      </c>
      <c r="Y366" s="38"/>
      <c r="Z366" s="32" t="s">
        <v>1690</v>
      </c>
    </row>
    <row r="367" spans="1:27" hidden="1" x14ac:dyDescent="0.15">
      <c r="A367" s="27"/>
      <c r="B367" s="28"/>
      <c r="C367" s="29"/>
      <c r="D367" s="30" t="s">
        <v>1692</v>
      </c>
      <c r="E367" s="31" t="s">
        <v>503</v>
      </c>
      <c r="F367" s="31" t="s">
        <v>504</v>
      </c>
      <c r="G367" s="46">
        <v>6.6619999999999999</v>
      </c>
      <c r="H367" s="33" t="s">
        <v>604</v>
      </c>
      <c r="I367" s="34"/>
      <c r="J367" s="35" t="s">
        <v>604</v>
      </c>
      <c r="K367" s="36"/>
      <c r="L367" s="34"/>
      <c r="M367" s="34"/>
      <c r="N367" s="34" t="s">
        <v>604</v>
      </c>
      <c r="O367" s="34"/>
      <c r="P367" s="34"/>
      <c r="Q367" s="35" t="s">
        <v>604</v>
      </c>
      <c r="R367" s="36" t="s">
        <v>604</v>
      </c>
      <c r="S367" s="34" t="s">
        <v>604</v>
      </c>
      <c r="T367" s="34" t="s">
        <v>604</v>
      </c>
      <c r="U367" s="34" t="s">
        <v>604</v>
      </c>
      <c r="V367" s="35" t="s">
        <v>604</v>
      </c>
      <c r="W367" s="47">
        <v>1996</v>
      </c>
      <c r="X367" s="35" t="s">
        <v>1020</v>
      </c>
      <c r="Y367" s="38"/>
      <c r="Z367" s="32" t="s">
        <v>1693</v>
      </c>
    </row>
    <row r="368" spans="1:27" hidden="1" x14ac:dyDescent="0.15">
      <c r="A368" s="27"/>
      <c r="B368" s="28"/>
      <c r="C368" s="29"/>
      <c r="D368" s="30" t="s">
        <v>1694</v>
      </c>
      <c r="E368" s="31" t="s">
        <v>505</v>
      </c>
      <c r="F368" s="31" t="s">
        <v>506</v>
      </c>
      <c r="G368" s="46">
        <v>0.60199999999999998</v>
      </c>
      <c r="H368" s="33" t="s">
        <v>604</v>
      </c>
      <c r="I368" s="34" t="s">
        <v>604</v>
      </c>
      <c r="J368" s="35"/>
      <c r="K368" s="36"/>
      <c r="L368" s="34"/>
      <c r="M368" s="34" t="s">
        <v>604</v>
      </c>
      <c r="N368" s="34"/>
      <c r="O368" s="34"/>
      <c r="P368" s="34"/>
      <c r="Q368" s="35"/>
      <c r="R368" s="36" t="s">
        <v>604</v>
      </c>
      <c r="S368" s="34" t="s">
        <v>604</v>
      </c>
      <c r="T368" s="34" t="s">
        <v>604</v>
      </c>
      <c r="U368" s="34" t="s">
        <v>604</v>
      </c>
      <c r="V368" s="35" t="s">
        <v>604</v>
      </c>
      <c r="W368" s="39">
        <v>1996</v>
      </c>
      <c r="X368" s="49" t="s">
        <v>956</v>
      </c>
      <c r="Y368" s="38"/>
      <c r="Z368" s="32" t="s">
        <v>1695</v>
      </c>
    </row>
    <row r="369" spans="1:27" hidden="1" x14ac:dyDescent="0.15">
      <c r="A369" s="27"/>
      <c r="B369" s="28"/>
      <c r="C369" s="29"/>
      <c r="D369" s="30" t="s">
        <v>1696</v>
      </c>
      <c r="E369" s="31" t="s">
        <v>507</v>
      </c>
      <c r="F369" s="31" t="s">
        <v>508</v>
      </c>
      <c r="G369" s="46">
        <v>1.2130000000000001</v>
      </c>
      <c r="H369" s="33" t="s">
        <v>604</v>
      </c>
      <c r="I369" s="34" t="s">
        <v>604</v>
      </c>
      <c r="J369" s="35"/>
      <c r="K369" s="36"/>
      <c r="L369" s="34"/>
      <c r="M369" s="34" t="s">
        <v>604</v>
      </c>
      <c r="N369" s="34"/>
      <c r="O369" s="34"/>
      <c r="P369" s="34"/>
      <c r="Q369" s="35"/>
      <c r="R369" s="36" t="s">
        <v>604</v>
      </c>
      <c r="S369" s="34" t="s">
        <v>604</v>
      </c>
      <c r="T369" s="34" t="s">
        <v>604</v>
      </c>
      <c r="U369" s="34" t="s">
        <v>604</v>
      </c>
      <c r="V369" s="35" t="s">
        <v>604</v>
      </c>
      <c r="W369" s="39">
        <v>1996</v>
      </c>
      <c r="X369" s="35" t="s">
        <v>971</v>
      </c>
      <c r="Y369" s="38"/>
      <c r="Z369" s="32" t="s">
        <v>1697</v>
      </c>
    </row>
    <row r="370" spans="1:27" hidden="1" x14ac:dyDescent="0.15">
      <c r="A370" s="27"/>
      <c r="B370" s="28"/>
      <c r="C370" s="29"/>
      <c r="D370" s="30" t="s">
        <v>1698</v>
      </c>
      <c r="E370" s="69" t="s">
        <v>1699</v>
      </c>
      <c r="F370" s="69" t="s">
        <v>519</v>
      </c>
      <c r="G370" s="73"/>
      <c r="H370" s="33" t="s">
        <v>604</v>
      </c>
      <c r="I370" s="28"/>
      <c r="J370" s="35" t="s">
        <v>604</v>
      </c>
      <c r="K370" s="27"/>
      <c r="L370" s="28"/>
      <c r="M370" s="28"/>
      <c r="N370" s="34" t="s">
        <v>604</v>
      </c>
      <c r="O370" s="28"/>
      <c r="P370" s="28"/>
      <c r="Q370" s="35" t="s">
        <v>604</v>
      </c>
      <c r="R370" s="36" t="s">
        <v>604</v>
      </c>
      <c r="S370" s="34" t="s">
        <v>604</v>
      </c>
      <c r="T370" s="34" t="s">
        <v>604</v>
      </c>
      <c r="U370" s="34" t="s">
        <v>604</v>
      </c>
      <c r="V370" s="35" t="s">
        <v>604</v>
      </c>
      <c r="W370" s="39">
        <v>2011</v>
      </c>
      <c r="X370" s="35" t="s">
        <v>852</v>
      </c>
      <c r="Y370" s="38" t="s">
        <v>1750</v>
      </c>
      <c r="Z370" s="32" t="s">
        <v>1700</v>
      </c>
    </row>
    <row r="371" spans="1:27" hidden="1" x14ac:dyDescent="0.15">
      <c r="A371" s="27"/>
      <c r="B371" s="28"/>
      <c r="C371" s="29"/>
      <c r="D371" s="30" t="s">
        <v>1701</v>
      </c>
      <c r="E371" s="69" t="s">
        <v>520</v>
      </c>
      <c r="F371" s="69" t="s">
        <v>521</v>
      </c>
      <c r="G371" s="73"/>
      <c r="H371" s="33" t="s">
        <v>604</v>
      </c>
      <c r="I371" s="28"/>
      <c r="J371" s="35" t="s">
        <v>604</v>
      </c>
      <c r="K371" s="27"/>
      <c r="L371" s="28"/>
      <c r="M371" s="28"/>
      <c r="N371" s="34" t="s">
        <v>604</v>
      </c>
      <c r="O371" s="28"/>
      <c r="P371" s="28"/>
      <c r="Q371" s="35" t="s">
        <v>604</v>
      </c>
      <c r="R371" s="36" t="s">
        <v>604</v>
      </c>
      <c r="S371" s="34" t="s">
        <v>604</v>
      </c>
      <c r="T371" s="34" t="s">
        <v>604</v>
      </c>
      <c r="U371" s="34" t="s">
        <v>604</v>
      </c>
      <c r="V371" s="35" t="s">
        <v>604</v>
      </c>
      <c r="W371" s="37">
        <v>2012</v>
      </c>
      <c r="X371" s="35" t="s">
        <v>852</v>
      </c>
      <c r="Y371" s="38" t="s">
        <v>1750</v>
      </c>
      <c r="Z371" s="32" t="s">
        <v>1702</v>
      </c>
    </row>
    <row r="372" spans="1:27" hidden="1" x14ac:dyDescent="0.15">
      <c r="A372" s="27"/>
      <c r="B372" s="28"/>
      <c r="C372" s="29"/>
      <c r="D372" s="30" t="s">
        <v>1703</v>
      </c>
      <c r="E372" s="69" t="s">
        <v>522</v>
      </c>
      <c r="F372" s="69" t="s">
        <v>523</v>
      </c>
      <c r="G372" s="46">
        <v>4.03</v>
      </c>
      <c r="H372" s="33" t="s">
        <v>604</v>
      </c>
      <c r="I372" s="28"/>
      <c r="J372" s="35" t="s">
        <v>604</v>
      </c>
      <c r="K372" s="27"/>
      <c r="L372" s="28"/>
      <c r="M372" s="28"/>
      <c r="N372" s="34" t="s">
        <v>604</v>
      </c>
      <c r="O372" s="28"/>
      <c r="P372" s="28"/>
      <c r="Q372" s="35" t="s">
        <v>604</v>
      </c>
      <c r="R372" s="36" t="s">
        <v>604</v>
      </c>
      <c r="S372" s="34" t="s">
        <v>604</v>
      </c>
      <c r="T372" s="34" t="s">
        <v>604</v>
      </c>
      <c r="U372" s="34" t="s">
        <v>604</v>
      </c>
      <c r="V372" s="35" t="s">
        <v>604</v>
      </c>
      <c r="W372" s="47">
        <v>1996</v>
      </c>
      <c r="X372" s="49" t="s">
        <v>1565</v>
      </c>
      <c r="Y372" s="38"/>
      <c r="Z372" s="32" t="s">
        <v>1704</v>
      </c>
    </row>
    <row r="373" spans="1:27" hidden="1" x14ac:dyDescent="0.15">
      <c r="A373" s="27"/>
      <c r="B373" s="28"/>
      <c r="C373" s="29"/>
      <c r="D373" s="30" t="s">
        <v>1705</v>
      </c>
      <c r="E373" s="31" t="s">
        <v>524</v>
      </c>
      <c r="F373" s="31" t="s">
        <v>525</v>
      </c>
      <c r="G373" s="32"/>
      <c r="H373" s="33" t="s">
        <v>604</v>
      </c>
      <c r="I373" s="34"/>
      <c r="J373" s="35" t="s">
        <v>604</v>
      </c>
      <c r="K373" s="36"/>
      <c r="L373" s="34"/>
      <c r="M373" s="34"/>
      <c r="N373" s="34"/>
      <c r="O373" s="34" t="s">
        <v>604</v>
      </c>
      <c r="P373" s="34"/>
      <c r="Q373" s="35"/>
      <c r="R373" s="36" t="s">
        <v>604</v>
      </c>
      <c r="S373" s="34" t="s">
        <v>604</v>
      </c>
      <c r="T373" s="34" t="s">
        <v>604</v>
      </c>
      <c r="U373" s="34" t="s">
        <v>604</v>
      </c>
      <c r="V373" s="35" t="s">
        <v>604</v>
      </c>
      <c r="W373" s="39">
        <v>1996</v>
      </c>
      <c r="X373" s="35" t="s">
        <v>1707</v>
      </c>
      <c r="Y373" s="38"/>
      <c r="Z373" s="32" t="s">
        <v>1706</v>
      </c>
    </row>
    <row r="374" spans="1:27" hidden="1" x14ac:dyDescent="0.15">
      <c r="A374" s="27"/>
      <c r="B374" s="28"/>
      <c r="C374" s="29"/>
      <c r="D374" s="30" t="s">
        <v>1708</v>
      </c>
      <c r="E374" s="69" t="s">
        <v>530</v>
      </c>
      <c r="F374" s="69" t="s">
        <v>531</v>
      </c>
      <c r="G374" s="46">
        <v>3.6890000000000001</v>
      </c>
      <c r="H374" s="33" t="s">
        <v>604</v>
      </c>
      <c r="I374" s="28"/>
      <c r="J374" s="35" t="s">
        <v>604</v>
      </c>
      <c r="K374" s="27"/>
      <c r="L374" s="28"/>
      <c r="M374" s="28"/>
      <c r="N374" s="34" t="s">
        <v>604</v>
      </c>
      <c r="O374" s="28"/>
      <c r="P374" s="28"/>
      <c r="Q374" s="35" t="s">
        <v>604</v>
      </c>
      <c r="R374" s="36" t="s">
        <v>604</v>
      </c>
      <c r="S374" s="34" t="s">
        <v>604</v>
      </c>
      <c r="T374" s="34" t="s">
        <v>604</v>
      </c>
      <c r="U374" s="34" t="s">
        <v>604</v>
      </c>
      <c r="V374" s="35" t="s">
        <v>604</v>
      </c>
      <c r="W374" s="39">
        <v>1996</v>
      </c>
      <c r="X374" s="49" t="s">
        <v>880</v>
      </c>
      <c r="Y374" s="38"/>
      <c r="Z374" s="32" t="s">
        <v>1709</v>
      </c>
    </row>
    <row r="375" spans="1:27" hidden="1" x14ac:dyDescent="0.15">
      <c r="A375" s="27"/>
      <c r="B375" s="28"/>
      <c r="C375" s="29"/>
      <c r="D375" s="30" t="s">
        <v>1710</v>
      </c>
      <c r="E375" s="31" t="s">
        <v>586</v>
      </c>
      <c r="F375" s="31" t="s">
        <v>587</v>
      </c>
      <c r="G375" s="46">
        <v>1.431</v>
      </c>
      <c r="H375" s="33" t="s">
        <v>604</v>
      </c>
      <c r="I375" s="34"/>
      <c r="J375" s="35" t="s">
        <v>604</v>
      </c>
      <c r="K375" s="36"/>
      <c r="L375" s="34"/>
      <c r="M375" s="34"/>
      <c r="N375" s="34" t="s">
        <v>604</v>
      </c>
      <c r="O375" s="34"/>
      <c r="P375" s="34"/>
      <c r="Q375" s="35" t="s">
        <v>604</v>
      </c>
      <c r="R375" s="36" t="s">
        <v>604</v>
      </c>
      <c r="S375" s="34" t="s">
        <v>604</v>
      </c>
      <c r="T375" s="34" t="s">
        <v>604</v>
      </c>
      <c r="U375" s="34" t="s">
        <v>604</v>
      </c>
      <c r="V375" s="35" t="s">
        <v>604</v>
      </c>
      <c r="W375" s="39">
        <v>1996</v>
      </c>
      <c r="X375" s="35" t="s">
        <v>911</v>
      </c>
      <c r="Y375" s="38"/>
      <c r="Z375" s="32" t="s">
        <v>1711</v>
      </c>
    </row>
    <row r="376" spans="1:27" hidden="1" x14ac:dyDescent="0.15">
      <c r="A376" s="27"/>
      <c r="B376" s="28"/>
      <c r="C376" s="29"/>
      <c r="D376" s="30" t="s">
        <v>1712</v>
      </c>
      <c r="E376" s="31" t="s">
        <v>588</v>
      </c>
      <c r="F376" s="31" t="s">
        <v>589</v>
      </c>
      <c r="G376" s="46">
        <v>2.15</v>
      </c>
      <c r="H376" s="33" t="s">
        <v>604</v>
      </c>
      <c r="I376" s="34"/>
      <c r="J376" s="35" t="s">
        <v>604</v>
      </c>
      <c r="K376" s="36"/>
      <c r="L376" s="34"/>
      <c r="M376" s="34"/>
      <c r="N376" s="34" t="s">
        <v>604</v>
      </c>
      <c r="O376" s="34"/>
      <c r="P376" s="34"/>
      <c r="Q376" s="35" t="s">
        <v>604</v>
      </c>
      <c r="R376" s="36" t="s">
        <v>604</v>
      </c>
      <c r="S376" s="34" t="s">
        <v>604</v>
      </c>
      <c r="T376" s="34" t="s">
        <v>604</v>
      </c>
      <c r="U376" s="34" t="s">
        <v>604</v>
      </c>
      <c r="V376" s="35" t="s">
        <v>604</v>
      </c>
      <c r="W376" s="39">
        <v>1996</v>
      </c>
      <c r="X376" s="35" t="s">
        <v>1020</v>
      </c>
      <c r="Y376" s="38"/>
      <c r="Z376" s="32" t="s">
        <v>1713</v>
      </c>
    </row>
    <row r="377" spans="1:27" hidden="1" x14ac:dyDescent="0.15">
      <c r="A377" s="27"/>
      <c r="B377" s="28"/>
      <c r="C377" s="29"/>
      <c r="D377" s="30" t="s">
        <v>1714</v>
      </c>
      <c r="E377" s="31" t="s">
        <v>590</v>
      </c>
      <c r="F377" s="31" t="s">
        <v>591</v>
      </c>
      <c r="G377" s="32"/>
      <c r="H377" s="33" t="s">
        <v>604</v>
      </c>
      <c r="I377" s="34"/>
      <c r="J377" s="35" t="s">
        <v>604</v>
      </c>
      <c r="K377" s="36"/>
      <c r="L377" s="34"/>
      <c r="M377" s="34"/>
      <c r="N377" s="34"/>
      <c r="O377" s="34" t="s">
        <v>604</v>
      </c>
      <c r="P377" s="34"/>
      <c r="Q377" s="35"/>
      <c r="R377" s="36" t="s">
        <v>604</v>
      </c>
      <c r="S377" s="34" t="s">
        <v>604</v>
      </c>
      <c r="T377" s="34" t="s">
        <v>604</v>
      </c>
      <c r="U377" s="34" t="s">
        <v>604</v>
      </c>
      <c r="V377" s="35" t="s">
        <v>604</v>
      </c>
      <c r="W377" s="39">
        <v>1996</v>
      </c>
      <c r="X377" s="35" t="s">
        <v>1081</v>
      </c>
      <c r="Y377" s="38"/>
      <c r="Z377" s="32" t="s">
        <v>1715</v>
      </c>
    </row>
    <row r="378" spans="1:27" hidden="1" x14ac:dyDescent="0.15">
      <c r="A378" s="27"/>
      <c r="B378" s="28"/>
      <c r="C378" s="29"/>
      <c r="D378" s="30" t="s">
        <v>1716</v>
      </c>
      <c r="E378" s="31" t="s">
        <v>592</v>
      </c>
      <c r="F378" s="31" t="s">
        <v>593</v>
      </c>
      <c r="G378" s="32"/>
      <c r="H378" s="33" t="s">
        <v>604</v>
      </c>
      <c r="I378" s="34"/>
      <c r="J378" s="35" t="s">
        <v>604</v>
      </c>
      <c r="K378" s="36"/>
      <c r="L378" s="34"/>
      <c r="M378" s="34"/>
      <c r="N378" s="34"/>
      <c r="O378" s="34" t="s">
        <v>604</v>
      </c>
      <c r="P378" s="34"/>
      <c r="Q378" s="35"/>
      <c r="R378" s="36" t="s">
        <v>604</v>
      </c>
      <c r="S378" s="34" t="s">
        <v>604</v>
      </c>
      <c r="T378" s="34" t="s">
        <v>604</v>
      </c>
      <c r="U378" s="34" t="s">
        <v>604</v>
      </c>
      <c r="V378" s="35" t="s">
        <v>604</v>
      </c>
      <c r="W378" s="39">
        <v>1996</v>
      </c>
      <c r="X378" s="35" t="s">
        <v>1718</v>
      </c>
      <c r="Y378" s="38"/>
      <c r="Z378" s="32" t="s">
        <v>1717</v>
      </c>
    </row>
    <row r="379" spans="1:27" x14ac:dyDescent="0.15">
      <c r="A379" s="27"/>
      <c r="B379" s="28"/>
      <c r="C379" s="29"/>
      <c r="D379" s="30" t="s">
        <v>574</v>
      </c>
      <c r="E379" s="31" t="s">
        <v>572</v>
      </c>
      <c r="F379" s="31" t="s">
        <v>573</v>
      </c>
      <c r="G379" s="41">
        <v>4.0810000000000004</v>
      </c>
      <c r="H379" s="33" t="s">
        <v>604</v>
      </c>
      <c r="I379" s="34" t="s">
        <v>604</v>
      </c>
      <c r="J379" s="35"/>
      <c r="K379" s="36" t="s">
        <v>604</v>
      </c>
      <c r="L379" s="34"/>
      <c r="M379" s="34"/>
      <c r="N379" s="34"/>
      <c r="O379" s="34"/>
      <c r="P379" s="34" t="s">
        <v>604</v>
      </c>
      <c r="Q379" s="35"/>
      <c r="R379" s="36" t="s">
        <v>604</v>
      </c>
      <c r="S379" s="34" t="s">
        <v>604</v>
      </c>
      <c r="T379" s="34" t="s">
        <v>604</v>
      </c>
      <c r="U379" s="34" t="s">
        <v>604</v>
      </c>
      <c r="V379" s="35" t="s">
        <v>604</v>
      </c>
      <c r="W379" s="39">
        <v>1996</v>
      </c>
      <c r="X379" s="35" t="s">
        <v>1383</v>
      </c>
      <c r="Y379" s="38"/>
      <c r="Z379" s="32" t="s">
        <v>1719</v>
      </c>
      <c r="AA379" s="178" t="e">
        <f>VLOOKUP(F379,#REF!,7,FALSE)</f>
        <v>#REF!</v>
      </c>
    </row>
    <row r="380" spans="1:27" hidden="1" x14ac:dyDescent="0.15">
      <c r="A380" s="27"/>
      <c r="B380" s="28"/>
      <c r="C380" s="29"/>
      <c r="D380" s="30" t="s">
        <v>1720</v>
      </c>
      <c r="E380" s="31" t="s">
        <v>575</v>
      </c>
      <c r="F380" s="31" t="s">
        <v>576</v>
      </c>
      <c r="G380" s="41">
        <v>2.2789999999999999</v>
      </c>
      <c r="H380" s="33" t="s">
        <v>604</v>
      </c>
      <c r="I380" s="34" t="s">
        <v>604</v>
      </c>
      <c r="J380" s="35"/>
      <c r="K380" s="36" t="s">
        <v>604</v>
      </c>
      <c r="L380" s="34"/>
      <c r="M380" s="34"/>
      <c r="N380" s="34"/>
      <c r="O380" s="34"/>
      <c r="P380" s="34"/>
      <c r="Q380" s="35"/>
      <c r="R380" s="36" t="s">
        <v>604</v>
      </c>
      <c r="S380" s="34" t="s">
        <v>604</v>
      </c>
      <c r="T380" s="34" t="s">
        <v>604</v>
      </c>
      <c r="U380" s="34" t="s">
        <v>604</v>
      </c>
      <c r="V380" s="35" t="s">
        <v>604</v>
      </c>
      <c r="W380" s="39">
        <v>1996</v>
      </c>
      <c r="X380" s="35" t="s">
        <v>1722</v>
      </c>
      <c r="Y380" s="38"/>
      <c r="Z380" s="32" t="s">
        <v>1721</v>
      </c>
    </row>
    <row r="381" spans="1:27" hidden="1" x14ac:dyDescent="0.15">
      <c r="A381" s="27" t="s">
        <v>604</v>
      </c>
      <c r="B381" s="28"/>
      <c r="C381" s="29"/>
      <c r="D381" s="30" t="s">
        <v>1723</v>
      </c>
      <c r="E381" s="62" t="s">
        <v>1724</v>
      </c>
      <c r="F381" s="62" t="s">
        <v>1725</v>
      </c>
      <c r="G381" s="41">
        <v>2.9889999999999999</v>
      </c>
      <c r="H381" s="33" t="s">
        <v>604</v>
      </c>
      <c r="I381" s="34" t="s">
        <v>604</v>
      </c>
      <c r="J381" s="35"/>
      <c r="K381" s="36" t="s">
        <v>604</v>
      </c>
      <c r="L381" s="34"/>
      <c r="M381" s="34"/>
      <c r="N381" s="34"/>
      <c r="O381" s="34"/>
      <c r="P381" s="34"/>
      <c r="Q381" s="35"/>
      <c r="R381" s="42"/>
      <c r="S381" s="43"/>
      <c r="T381" s="43"/>
      <c r="U381" s="43"/>
      <c r="V381" s="35" t="s">
        <v>604</v>
      </c>
      <c r="W381" s="39" t="s">
        <v>1744</v>
      </c>
      <c r="X381" s="29" t="s">
        <v>1744</v>
      </c>
      <c r="Y381" s="38" t="s">
        <v>1763</v>
      </c>
      <c r="Z381" s="45" t="s">
        <v>1726</v>
      </c>
    </row>
    <row r="382" spans="1:27" hidden="1" x14ac:dyDescent="0.15">
      <c r="A382" s="27"/>
      <c r="B382" s="28"/>
      <c r="C382" s="29"/>
      <c r="D382" s="30" t="s">
        <v>579</v>
      </c>
      <c r="E382" s="31" t="s">
        <v>577</v>
      </c>
      <c r="F382" s="31" t="s">
        <v>578</v>
      </c>
      <c r="G382" s="41">
        <v>3.653</v>
      </c>
      <c r="H382" s="33" t="s">
        <v>604</v>
      </c>
      <c r="I382" s="34" t="s">
        <v>604</v>
      </c>
      <c r="J382" s="35"/>
      <c r="K382" s="36"/>
      <c r="L382" s="34"/>
      <c r="M382" s="34"/>
      <c r="N382" s="34"/>
      <c r="O382" s="34"/>
      <c r="P382" s="34" t="s">
        <v>604</v>
      </c>
      <c r="Q382" s="35"/>
      <c r="R382" s="36" t="s">
        <v>604</v>
      </c>
      <c r="S382" s="34" t="s">
        <v>604</v>
      </c>
      <c r="T382" s="34" t="s">
        <v>604</v>
      </c>
      <c r="U382" s="34" t="s">
        <v>604</v>
      </c>
      <c r="V382" s="35" t="s">
        <v>604</v>
      </c>
      <c r="W382" s="39">
        <v>1996</v>
      </c>
      <c r="X382" s="35" t="s">
        <v>859</v>
      </c>
      <c r="Y382" s="38"/>
      <c r="Z382" s="32" t="s">
        <v>1727</v>
      </c>
    </row>
    <row r="383" spans="1:27" hidden="1" x14ac:dyDescent="0.15">
      <c r="A383" s="27"/>
      <c r="B383" s="28"/>
      <c r="C383" s="29"/>
      <c r="D383" s="30" t="s">
        <v>582</v>
      </c>
      <c r="E383" s="31" t="s">
        <v>580</v>
      </c>
      <c r="F383" s="31" t="s">
        <v>581</v>
      </c>
      <c r="G383" s="32"/>
      <c r="H383" s="33" t="s">
        <v>604</v>
      </c>
      <c r="I383" s="34"/>
      <c r="J383" s="35" t="s">
        <v>604</v>
      </c>
      <c r="K383" s="36"/>
      <c r="L383" s="34" t="s">
        <v>604</v>
      </c>
      <c r="M383" s="34"/>
      <c r="N383" s="34"/>
      <c r="O383" s="34"/>
      <c r="P383" s="34"/>
      <c r="Q383" s="35" t="s">
        <v>604</v>
      </c>
      <c r="R383" s="36" t="s">
        <v>604</v>
      </c>
      <c r="S383" s="34" t="s">
        <v>604</v>
      </c>
      <c r="T383" s="34" t="s">
        <v>604</v>
      </c>
      <c r="U383" s="34" t="s">
        <v>604</v>
      </c>
      <c r="V383" s="35" t="s">
        <v>604</v>
      </c>
      <c r="W383" s="39">
        <v>1996</v>
      </c>
      <c r="X383" s="35" t="s">
        <v>1229</v>
      </c>
      <c r="Y383" s="38"/>
      <c r="Z383" s="32" t="s">
        <v>1728</v>
      </c>
    </row>
    <row r="384" spans="1:27" hidden="1" x14ac:dyDescent="0.15">
      <c r="A384" s="27"/>
      <c r="B384" s="28"/>
      <c r="C384" s="29"/>
      <c r="D384" s="30" t="s">
        <v>585</v>
      </c>
      <c r="E384" s="31" t="s">
        <v>583</v>
      </c>
      <c r="F384" s="31" t="s">
        <v>584</v>
      </c>
      <c r="G384" s="32"/>
      <c r="H384" s="33" t="s">
        <v>604</v>
      </c>
      <c r="I384" s="34"/>
      <c r="J384" s="35" t="s">
        <v>604</v>
      </c>
      <c r="K384" s="36"/>
      <c r="L384" s="34"/>
      <c r="M384" s="34"/>
      <c r="N384" s="34"/>
      <c r="O384" s="34" t="s">
        <v>604</v>
      </c>
      <c r="P384" s="34"/>
      <c r="Q384" s="35"/>
      <c r="R384" s="36" t="s">
        <v>604</v>
      </c>
      <c r="S384" s="34" t="s">
        <v>604</v>
      </c>
      <c r="T384" s="34" t="s">
        <v>604</v>
      </c>
      <c r="U384" s="34" t="s">
        <v>604</v>
      </c>
      <c r="V384" s="35" t="s">
        <v>604</v>
      </c>
      <c r="W384" s="39">
        <v>1996</v>
      </c>
      <c r="X384" s="35" t="s">
        <v>899</v>
      </c>
      <c r="Y384" s="38"/>
      <c r="Z384" s="32" t="s">
        <v>1729</v>
      </c>
    </row>
    <row r="385" spans="1:26" hidden="1" x14ac:dyDescent="0.15">
      <c r="A385" s="27"/>
      <c r="B385" s="28"/>
      <c r="C385" s="29"/>
      <c r="D385" s="30" t="s">
        <v>660</v>
      </c>
      <c r="E385" s="31" t="s">
        <v>802</v>
      </c>
      <c r="F385" s="31" t="s">
        <v>803</v>
      </c>
      <c r="G385" s="32"/>
      <c r="H385" s="33" t="s">
        <v>604</v>
      </c>
      <c r="I385" s="34"/>
      <c r="J385" s="35" t="s">
        <v>604</v>
      </c>
      <c r="K385" s="36"/>
      <c r="L385" s="34" t="s">
        <v>604</v>
      </c>
      <c r="M385" s="34"/>
      <c r="N385" s="34"/>
      <c r="O385" s="34"/>
      <c r="P385" s="34"/>
      <c r="Q385" s="35"/>
      <c r="R385" s="37"/>
      <c r="S385" s="34" t="s">
        <v>604</v>
      </c>
      <c r="T385" s="34" t="s">
        <v>604</v>
      </c>
      <c r="U385" s="34" t="s">
        <v>604</v>
      </c>
      <c r="V385" s="35" t="s">
        <v>604</v>
      </c>
      <c r="W385" s="39">
        <v>1996</v>
      </c>
      <c r="X385" s="35" t="s">
        <v>852</v>
      </c>
      <c r="Y385" s="38"/>
      <c r="Z385" s="32" t="s">
        <v>1730</v>
      </c>
    </row>
    <row r="386" spans="1:26" hidden="1" x14ac:dyDescent="0.15">
      <c r="A386" s="27"/>
      <c r="B386" s="28" t="s">
        <v>604</v>
      </c>
      <c r="C386" s="29"/>
      <c r="D386" s="50" t="s">
        <v>1731</v>
      </c>
      <c r="E386" s="48" t="s">
        <v>773</v>
      </c>
      <c r="F386" s="53" t="s">
        <v>1732</v>
      </c>
      <c r="G386" s="54"/>
      <c r="H386" s="55"/>
      <c r="I386" s="28"/>
      <c r="J386" s="29"/>
      <c r="K386" s="27"/>
      <c r="L386" s="28"/>
      <c r="M386" s="28"/>
      <c r="N386" s="28"/>
      <c r="O386" s="28"/>
      <c r="P386" s="28"/>
      <c r="Q386" s="29"/>
      <c r="R386" s="37"/>
      <c r="S386" s="31"/>
      <c r="T386" s="31"/>
      <c r="U386" s="31"/>
      <c r="V386" s="32"/>
      <c r="W386" s="51">
        <v>2015</v>
      </c>
      <c r="X386" s="35" t="s">
        <v>852</v>
      </c>
      <c r="Y386" s="38"/>
      <c r="Z386" s="32" t="s">
        <v>1733</v>
      </c>
    </row>
    <row r="387" spans="1:26" hidden="1" x14ac:dyDescent="0.15">
      <c r="A387" s="27"/>
      <c r="B387" s="28"/>
      <c r="C387" s="29"/>
      <c r="D387" s="42" t="s">
        <v>1734</v>
      </c>
      <c r="E387" s="31" t="s">
        <v>816</v>
      </c>
      <c r="F387" s="31" t="s">
        <v>817</v>
      </c>
      <c r="G387" s="32"/>
      <c r="H387" s="33" t="s">
        <v>604</v>
      </c>
      <c r="I387" s="34"/>
      <c r="J387" s="35" t="s">
        <v>604</v>
      </c>
      <c r="K387" s="36"/>
      <c r="L387" s="34"/>
      <c r="M387" s="34"/>
      <c r="N387" s="34"/>
      <c r="O387" s="34" t="s">
        <v>604</v>
      </c>
      <c r="P387" s="34"/>
      <c r="Q387" s="35"/>
      <c r="R387" s="37"/>
      <c r="S387" s="31"/>
      <c r="T387" s="34" t="s">
        <v>604</v>
      </c>
      <c r="U387" s="34" t="s">
        <v>604</v>
      </c>
      <c r="V387" s="35" t="s">
        <v>604</v>
      </c>
      <c r="W387" s="51">
        <v>1996</v>
      </c>
      <c r="X387" s="35" t="s">
        <v>1418</v>
      </c>
      <c r="Y387" s="38"/>
      <c r="Z387" s="32" t="s">
        <v>1735</v>
      </c>
    </row>
    <row r="388" spans="1:26" hidden="1" x14ac:dyDescent="0.15">
      <c r="A388" s="27"/>
      <c r="B388" s="28"/>
      <c r="C388" s="29"/>
      <c r="D388" s="50" t="s">
        <v>1736</v>
      </c>
      <c r="E388" s="31" t="s">
        <v>1737</v>
      </c>
      <c r="F388" s="31" t="s">
        <v>1738</v>
      </c>
      <c r="G388" s="32"/>
      <c r="H388" s="33"/>
      <c r="I388" s="34"/>
      <c r="J388" s="35"/>
      <c r="K388" s="36"/>
      <c r="L388" s="34"/>
      <c r="M388" s="34"/>
      <c r="N388" s="34"/>
      <c r="O388" s="34"/>
      <c r="P388" s="34"/>
      <c r="Q388" s="35"/>
      <c r="R388" s="37"/>
      <c r="S388" s="31"/>
      <c r="T388" s="31"/>
      <c r="U388" s="31"/>
      <c r="V388" s="32"/>
      <c r="W388" s="37">
        <v>2015</v>
      </c>
      <c r="X388" s="35" t="s">
        <v>852</v>
      </c>
      <c r="Y388" s="38"/>
      <c r="Z388" s="32" t="s">
        <v>1739</v>
      </c>
    </row>
    <row r="389" spans="1:26" hidden="1" x14ac:dyDescent="0.15">
      <c r="A389" s="27"/>
      <c r="B389" s="28"/>
      <c r="C389" s="29"/>
      <c r="D389" s="50" t="s">
        <v>691</v>
      </c>
      <c r="E389" s="31" t="s">
        <v>818</v>
      </c>
      <c r="F389" s="31" t="s">
        <v>819</v>
      </c>
      <c r="G389" s="32"/>
      <c r="H389" s="33" t="s">
        <v>604</v>
      </c>
      <c r="I389" s="34"/>
      <c r="J389" s="35" t="s">
        <v>604</v>
      </c>
      <c r="K389" s="36"/>
      <c r="L389" s="34" t="s">
        <v>604</v>
      </c>
      <c r="M389" s="34"/>
      <c r="N389" s="34"/>
      <c r="O389" s="34"/>
      <c r="P389" s="34"/>
      <c r="Q389" s="35"/>
      <c r="R389" s="37"/>
      <c r="S389" s="31"/>
      <c r="T389" s="34" t="s">
        <v>604</v>
      </c>
      <c r="U389" s="34" t="s">
        <v>604</v>
      </c>
      <c r="V389" s="35" t="s">
        <v>604</v>
      </c>
      <c r="W389" s="58">
        <v>1996</v>
      </c>
      <c r="X389" s="35" t="s">
        <v>859</v>
      </c>
      <c r="Y389" s="38"/>
      <c r="Z389" s="32" t="s">
        <v>1740</v>
      </c>
    </row>
    <row r="390" spans="1:26" hidden="1" x14ac:dyDescent="0.15">
      <c r="A390" s="27"/>
      <c r="B390" s="28"/>
      <c r="C390" s="29"/>
      <c r="D390" s="30" t="s">
        <v>663</v>
      </c>
      <c r="E390" s="31" t="s">
        <v>804</v>
      </c>
      <c r="F390" s="31" t="s">
        <v>805</v>
      </c>
      <c r="G390" s="32"/>
      <c r="H390" s="33" t="s">
        <v>604</v>
      </c>
      <c r="I390" s="34"/>
      <c r="J390" s="35" t="s">
        <v>604</v>
      </c>
      <c r="K390" s="36"/>
      <c r="L390" s="34" t="s">
        <v>604</v>
      </c>
      <c r="M390" s="34"/>
      <c r="N390" s="34"/>
      <c r="O390" s="34"/>
      <c r="P390" s="34"/>
      <c r="Q390" s="35"/>
      <c r="R390" s="37"/>
      <c r="S390" s="34" t="s">
        <v>604</v>
      </c>
      <c r="T390" s="34" t="s">
        <v>604</v>
      </c>
      <c r="U390" s="34" t="s">
        <v>604</v>
      </c>
      <c r="V390" s="35" t="s">
        <v>604</v>
      </c>
      <c r="W390" s="39">
        <v>1996</v>
      </c>
      <c r="X390" s="35" t="s">
        <v>1093</v>
      </c>
      <c r="Y390" s="38"/>
      <c r="Z390" s="32" t="s">
        <v>1741</v>
      </c>
    </row>
    <row r="391" spans="1:26" ht="12" hidden="1" thickBot="1" x14ac:dyDescent="0.2">
      <c r="A391" s="97"/>
      <c r="B391" s="98"/>
      <c r="C391" s="99"/>
      <c r="D391" s="100" t="s">
        <v>718</v>
      </c>
      <c r="E391" s="101" t="s">
        <v>842</v>
      </c>
      <c r="F391" s="101" t="s">
        <v>843</v>
      </c>
      <c r="G391" s="102">
        <v>2.7109999999999999</v>
      </c>
      <c r="H391" s="103" t="s">
        <v>604</v>
      </c>
      <c r="I391" s="104" t="s">
        <v>604</v>
      </c>
      <c r="J391" s="99"/>
      <c r="K391" s="97"/>
      <c r="L391" s="98"/>
      <c r="M391" s="98"/>
      <c r="N391" s="98"/>
      <c r="O391" s="98"/>
      <c r="P391" s="104" t="s">
        <v>604</v>
      </c>
      <c r="Q391" s="99"/>
      <c r="R391" s="105"/>
      <c r="S391" s="106"/>
      <c r="T391" s="106"/>
      <c r="U391" s="104" t="s">
        <v>604</v>
      </c>
      <c r="V391" s="107" t="s">
        <v>604</v>
      </c>
      <c r="W391" s="105">
        <v>1996</v>
      </c>
      <c r="X391" s="125" t="s">
        <v>1743</v>
      </c>
      <c r="Y391" s="108"/>
      <c r="Z391" s="109" t="s">
        <v>1742</v>
      </c>
    </row>
    <row r="392" spans="1:26" x14ac:dyDescent="0.15">
      <c r="A392" s="110"/>
      <c r="B392" s="110"/>
      <c r="C392" s="110"/>
      <c r="D392" s="111"/>
      <c r="E392" s="112"/>
      <c r="F392" s="113"/>
      <c r="G392" s="114"/>
      <c r="H392" s="115"/>
      <c r="I392" s="116"/>
      <c r="J392" s="110"/>
      <c r="K392" s="110"/>
      <c r="L392" s="110"/>
      <c r="M392" s="110"/>
      <c r="N392" s="110"/>
      <c r="O392" s="110"/>
      <c r="P392" s="110"/>
      <c r="Q392" s="110"/>
      <c r="R392" s="117"/>
      <c r="S392" s="117"/>
      <c r="T392" s="117"/>
      <c r="U392" s="117"/>
      <c r="V392" s="117"/>
      <c r="W392" s="118"/>
      <c r="X392" s="117"/>
      <c r="Z392" s="120"/>
    </row>
  </sheetData>
  <autoFilter ref="A3:Y391">
    <filterColumn colId="10">
      <customFilters>
        <customFilter operator="notEqual" val=" "/>
      </customFilters>
    </filterColumn>
    <filterColumn colId="15">
      <customFilters>
        <customFilter operator="notEqual" val=" "/>
      </customFilters>
    </filterColumn>
    <sortState ref="A3:AC390">
      <sortCondition ref="D2:D390"/>
    </sortState>
  </autoFilter>
  <phoneticPr fontId="19"/>
  <conditionalFormatting sqref="F3:F392">
    <cfRule type="duplicateValues" dxfId="53" priority="6"/>
  </conditionalFormatting>
  <dataValidations count="1">
    <dataValidation type="textLength" operator="equal" allowBlank="1" showInputMessage="1" showErrorMessage="1" sqref="G298:G300 G377:G378 G321:G372 G315 G306:G307 G310 G392">
      <formula1>6</formula1>
    </dataValidation>
  </dataValidations>
  <hyperlinks>
    <hyperlink ref="Z141" r:id="rId1"/>
  </hyperlinks>
  <pageMargins left="0.23622047244094491" right="0.23622047244094491" top="0.74803149606299213" bottom="0.74803149606299213" header="0.31496062992125984" footer="0.31496062992125984"/>
  <pageSetup paperSize="8" scale="57" orientation="landscape" horizontalDpi="300" verticalDpi="300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92"/>
  <sheetViews>
    <sheetView zoomScaleNormal="100" workbookViewId="0">
      <pane xSplit="7" ySplit="3" topLeftCell="V113" activePane="bottomRight" state="frozen"/>
      <selection pane="topRight" activeCell="H1" sqref="H1"/>
      <selection pane="bottomLeft" activeCell="A3" sqref="A3"/>
      <selection pane="bottomRight" activeCell="D136" sqref="D136"/>
    </sheetView>
  </sheetViews>
  <sheetFormatPr defaultColWidth="8.875" defaultRowHeight="11.25" x14ac:dyDescent="0.15"/>
  <cols>
    <col min="1" max="3" width="8.875" style="12" customWidth="1"/>
    <col min="4" max="4" width="74" style="13" bestFit="1" customWidth="1"/>
    <col min="5" max="6" width="9.5" style="13" customWidth="1"/>
    <col min="7" max="7" width="7.875" style="13" customWidth="1"/>
    <col min="8" max="10" width="7" style="13" customWidth="1"/>
    <col min="11" max="17" width="10" style="13" customWidth="1"/>
    <col min="18" max="22" width="8.125" style="13" customWidth="1"/>
    <col min="23" max="23" width="7.5" style="121" customWidth="1"/>
    <col min="24" max="24" width="19.5" style="13" customWidth="1"/>
    <col min="25" max="25" width="45.5" style="119" customWidth="1"/>
    <col min="26" max="26" width="34" style="13" bestFit="1" customWidth="1"/>
    <col min="27" max="16384" width="8.875" style="13"/>
  </cols>
  <sheetData>
    <row r="1" spans="1:26" ht="15" thickBot="1" x14ac:dyDescent="0.2">
      <c r="A1" s="126" t="s">
        <v>1796</v>
      </c>
      <c r="Y1" s="127" t="s">
        <v>1797</v>
      </c>
      <c r="Z1" s="128">
        <v>42944</v>
      </c>
    </row>
    <row r="2" spans="1:26" x14ac:dyDescent="0.15">
      <c r="A2" s="319" t="s">
        <v>1784</v>
      </c>
      <c r="B2" s="321" t="s">
        <v>1783</v>
      </c>
      <c r="C2" s="323" t="s">
        <v>1785</v>
      </c>
      <c r="D2" s="319" t="s">
        <v>1782</v>
      </c>
      <c r="E2" s="312" t="s">
        <v>1791</v>
      </c>
      <c r="F2" s="312"/>
      <c r="G2" s="323" t="s">
        <v>846</v>
      </c>
      <c r="H2" s="129"/>
      <c r="I2" s="130"/>
      <c r="J2" s="131"/>
      <c r="K2" s="132" t="s">
        <v>1795</v>
      </c>
      <c r="L2" s="130"/>
      <c r="M2" s="130"/>
      <c r="N2" s="130"/>
      <c r="O2" s="130"/>
      <c r="P2" s="130"/>
      <c r="Q2" s="131"/>
      <c r="R2" s="315" t="s">
        <v>1786</v>
      </c>
      <c r="S2" s="312"/>
      <c r="T2" s="312"/>
      <c r="U2" s="312"/>
      <c r="V2" s="316"/>
      <c r="W2" s="315" t="s">
        <v>1787</v>
      </c>
      <c r="X2" s="316"/>
      <c r="Y2" s="317" t="s">
        <v>1745</v>
      </c>
      <c r="Z2" s="318"/>
    </row>
    <row r="3" spans="1:26" s="12" customFormat="1" ht="34.5" thickBot="1" x14ac:dyDescent="0.2">
      <c r="A3" s="320"/>
      <c r="B3" s="322"/>
      <c r="C3" s="324"/>
      <c r="D3" s="320"/>
      <c r="E3" s="4" t="s">
        <v>1792</v>
      </c>
      <c r="F3" s="4" t="s">
        <v>1793</v>
      </c>
      <c r="G3" s="324"/>
      <c r="H3" s="5" t="s">
        <v>847</v>
      </c>
      <c r="I3" s="4" t="s">
        <v>610</v>
      </c>
      <c r="J3" s="6" t="s">
        <v>611</v>
      </c>
      <c r="K3" s="7" t="s">
        <v>2</v>
      </c>
      <c r="L3" s="4" t="s">
        <v>662</v>
      </c>
      <c r="M3" s="4" t="s">
        <v>4</v>
      </c>
      <c r="N3" s="4" t="s">
        <v>654</v>
      </c>
      <c r="O3" s="4" t="s">
        <v>5</v>
      </c>
      <c r="P3" s="4" t="s">
        <v>3</v>
      </c>
      <c r="Q3" s="6" t="s">
        <v>848</v>
      </c>
      <c r="R3" s="8" t="s">
        <v>1777</v>
      </c>
      <c r="S3" s="9" t="s">
        <v>1778</v>
      </c>
      <c r="T3" s="9" t="s">
        <v>1779</v>
      </c>
      <c r="U3" s="9" t="s">
        <v>1780</v>
      </c>
      <c r="V3" s="10" t="s">
        <v>1781</v>
      </c>
      <c r="W3" s="8" t="s">
        <v>1788</v>
      </c>
      <c r="X3" s="10" t="s">
        <v>1789</v>
      </c>
      <c r="Y3" s="11" t="s">
        <v>1790</v>
      </c>
      <c r="Z3" s="6" t="s">
        <v>1</v>
      </c>
    </row>
    <row r="4" spans="1:26" x14ac:dyDescent="0.15">
      <c r="A4" s="14"/>
      <c r="B4" s="15"/>
      <c r="C4" s="16"/>
      <c r="D4" s="17" t="s">
        <v>8</v>
      </c>
      <c r="E4" s="18" t="s">
        <v>6</v>
      </c>
      <c r="F4" s="18" t="s">
        <v>7</v>
      </c>
      <c r="G4" s="19">
        <v>2.2000000000000002</v>
      </c>
      <c r="H4" s="20" t="s">
        <v>604</v>
      </c>
      <c r="I4" s="21" t="s">
        <v>604</v>
      </c>
      <c r="J4" s="22"/>
      <c r="K4" s="23"/>
      <c r="L4" s="21"/>
      <c r="M4" s="21" t="s">
        <v>604</v>
      </c>
      <c r="N4" s="21"/>
      <c r="O4" s="21"/>
      <c r="P4" s="21" t="s">
        <v>604</v>
      </c>
      <c r="Q4" s="22"/>
      <c r="R4" s="23" t="s">
        <v>604</v>
      </c>
      <c r="S4" s="21" t="s">
        <v>604</v>
      </c>
      <c r="T4" s="21" t="s">
        <v>604</v>
      </c>
      <c r="U4" s="21" t="s">
        <v>604</v>
      </c>
      <c r="V4" s="22" t="s">
        <v>604</v>
      </c>
      <c r="W4" s="24">
        <v>2004</v>
      </c>
      <c r="X4" s="22" t="s">
        <v>850</v>
      </c>
      <c r="Y4" s="26"/>
      <c r="Z4" s="25" t="s">
        <v>849</v>
      </c>
    </row>
    <row r="5" spans="1:26" x14ac:dyDescent="0.15">
      <c r="A5" s="27"/>
      <c r="B5" s="28"/>
      <c r="C5" s="29"/>
      <c r="D5" s="30" t="s">
        <v>12</v>
      </c>
      <c r="E5" s="31" t="s">
        <v>10</v>
      </c>
      <c r="F5" s="31" t="s">
        <v>11</v>
      </c>
      <c r="G5" s="32"/>
      <c r="H5" s="33" t="s">
        <v>604</v>
      </c>
      <c r="I5" s="34"/>
      <c r="J5" s="35" t="s">
        <v>604</v>
      </c>
      <c r="K5" s="36"/>
      <c r="L5" s="34"/>
      <c r="M5" s="34"/>
      <c r="N5" s="34"/>
      <c r="O5" s="34" t="s">
        <v>604</v>
      </c>
      <c r="P5" s="34"/>
      <c r="Q5" s="35"/>
      <c r="R5" s="36" t="s">
        <v>604</v>
      </c>
      <c r="S5" s="34" t="s">
        <v>604</v>
      </c>
      <c r="T5" s="34" t="s">
        <v>604</v>
      </c>
      <c r="U5" s="34" t="s">
        <v>604</v>
      </c>
      <c r="V5" s="35" t="s">
        <v>604</v>
      </c>
      <c r="W5" s="37">
        <v>2008</v>
      </c>
      <c r="X5" s="35" t="s">
        <v>852</v>
      </c>
      <c r="Y5" s="38"/>
      <c r="Z5" s="32" t="s">
        <v>851</v>
      </c>
    </row>
    <row r="6" spans="1:26" x14ac:dyDescent="0.15">
      <c r="A6" s="27"/>
      <c r="B6" s="28"/>
      <c r="C6" s="29"/>
      <c r="D6" s="39" t="s">
        <v>853</v>
      </c>
      <c r="E6" s="40" t="s">
        <v>854</v>
      </c>
      <c r="F6" s="40" t="s">
        <v>855</v>
      </c>
      <c r="G6" s="41">
        <v>5.2329999999999997</v>
      </c>
      <c r="H6" s="33"/>
      <c r="I6" s="34"/>
      <c r="J6" s="35"/>
      <c r="K6" s="36"/>
      <c r="L6" s="34"/>
      <c r="M6" s="34"/>
      <c r="N6" s="34"/>
      <c r="O6" s="34"/>
      <c r="P6" s="34"/>
      <c r="Q6" s="35"/>
      <c r="R6" s="42"/>
      <c r="S6" s="43"/>
      <c r="T6" s="43"/>
      <c r="U6" s="43"/>
      <c r="V6" s="44"/>
      <c r="W6" s="39"/>
      <c r="X6" s="29"/>
      <c r="Y6" s="38" t="s">
        <v>1746</v>
      </c>
      <c r="Z6" s="45" t="s">
        <v>856</v>
      </c>
    </row>
    <row r="7" spans="1:26" x14ac:dyDescent="0.15">
      <c r="A7" s="27"/>
      <c r="B7" s="28"/>
      <c r="C7" s="29"/>
      <c r="D7" s="30" t="s">
        <v>614</v>
      </c>
      <c r="E7" s="31" t="s">
        <v>763</v>
      </c>
      <c r="F7" s="31" t="s">
        <v>764</v>
      </c>
      <c r="G7" s="41">
        <v>2.6970000000000001</v>
      </c>
      <c r="H7" s="33" t="s">
        <v>604</v>
      </c>
      <c r="I7" s="34" t="s">
        <v>604</v>
      </c>
      <c r="J7" s="35"/>
      <c r="K7" s="36" t="s">
        <v>604</v>
      </c>
      <c r="L7" s="34"/>
      <c r="M7" s="34"/>
      <c r="N7" s="34"/>
      <c r="O7" s="34"/>
      <c r="P7" s="34"/>
      <c r="Q7" s="35"/>
      <c r="R7" s="37"/>
      <c r="S7" s="34" t="s">
        <v>604</v>
      </c>
      <c r="T7" s="34" t="s">
        <v>604</v>
      </c>
      <c r="U7" s="34" t="s">
        <v>604</v>
      </c>
      <c r="V7" s="35" t="s">
        <v>604</v>
      </c>
      <c r="W7" s="37">
        <v>1996</v>
      </c>
      <c r="X7" s="35" t="s">
        <v>859</v>
      </c>
      <c r="Y7" s="38"/>
      <c r="Z7" s="32" t="s">
        <v>857</v>
      </c>
    </row>
    <row r="8" spans="1:26" x14ac:dyDescent="0.15">
      <c r="A8" s="27"/>
      <c r="B8" s="28"/>
      <c r="C8" s="29"/>
      <c r="D8" s="30" t="s">
        <v>15</v>
      </c>
      <c r="E8" s="31" t="s">
        <v>13</v>
      </c>
      <c r="F8" s="31" t="s">
        <v>14</v>
      </c>
      <c r="G8" s="46">
        <v>2.577</v>
      </c>
      <c r="H8" s="33" t="s">
        <v>604</v>
      </c>
      <c r="I8" s="34"/>
      <c r="J8" s="35" t="s">
        <v>604</v>
      </c>
      <c r="K8" s="36"/>
      <c r="L8" s="34"/>
      <c r="M8" s="34"/>
      <c r="N8" s="34" t="s">
        <v>604</v>
      </c>
      <c r="O8" s="34"/>
      <c r="P8" s="34"/>
      <c r="Q8" s="35"/>
      <c r="R8" s="36" t="s">
        <v>604</v>
      </c>
      <c r="S8" s="34" t="s">
        <v>604</v>
      </c>
      <c r="T8" s="34" t="s">
        <v>604</v>
      </c>
      <c r="U8" s="34" t="s">
        <v>604</v>
      </c>
      <c r="V8" s="35" t="s">
        <v>604</v>
      </c>
      <c r="W8" s="37">
        <v>1996</v>
      </c>
      <c r="X8" s="35" t="s">
        <v>861</v>
      </c>
      <c r="Y8" s="38"/>
      <c r="Z8" s="32" t="s">
        <v>860</v>
      </c>
    </row>
    <row r="9" spans="1:26" x14ac:dyDescent="0.15">
      <c r="A9" s="27"/>
      <c r="B9" s="28"/>
      <c r="C9" s="29"/>
      <c r="D9" s="30" t="s">
        <v>862</v>
      </c>
      <c r="E9" s="31" t="s">
        <v>16</v>
      </c>
      <c r="F9" s="31" t="s">
        <v>17</v>
      </c>
      <c r="G9" s="41">
        <v>4.282</v>
      </c>
      <c r="H9" s="33" t="s">
        <v>604</v>
      </c>
      <c r="I9" s="34" t="s">
        <v>604</v>
      </c>
      <c r="J9" s="35"/>
      <c r="K9" s="36" t="s">
        <v>604</v>
      </c>
      <c r="L9" s="34"/>
      <c r="M9" s="34"/>
      <c r="N9" s="34"/>
      <c r="O9" s="34"/>
      <c r="P9" s="34"/>
      <c r="Q9" s="35"/>
      <c r="R9" s="36" t="s">
        <v>604</v>
      </c>
      <c r="S9" s="34" t="s">
        <v>604</v>
      </c>
      <c r="T9" s="34" t="s">
        <v>604</v>
      </c>
      <c r="U9" s="34" t="s">
        <v>604</v>
      </c>
      <c r="V9" s="35" t="s">
        <v>604</v>
      </c>
      <c r="W9" s="39">
        <v>1996</v>
      </c>
      <c r="X9" s="35" t="s">
        <v>864</v>
      </c>
      <c r="Y9" s="38"/>
      <c r="Z9" s="32" t="s">
        <v>863</v>
      </c>
    </row>
    <row r="10" spans="1:26" x14ac:dyDescent="0.15">
      <c r="A10" s="27"/>
      <c r="B10" s="28"/>
      <c r="C10" s="29"/>
      <c r="D10" s="30" t="s">
        <v>865</v>
      </c>
      <c r="E10" s="31" t="s">
        <v>18</v>
      </c>
      <c r="F10" s="31" t="s">
        <v>19</v>
      </c>
      <c r="G10" s="41">
        <v>2.7570000000000001</v>
      </c>
      <c r="H10" s="33" t="s">
        <v>604</v>
      </c>
      <c r="I10" s="34" t="s">
        <v>604</v>
      </c>
      <c r="J10" s="35" t="s">
        <v>604</v>
      </c>
      <c r="K10" s="36" t="s">
        <v>604</v>
      </c>
      <c r="L10" s="34"/>
      <c r="M10" s="34"/>
      <c r="N10" s="34" t="s">
        <v>604</v>
      </c>
      <c r="O10" s="34"/>
      <c r="P10" s="34" t="s">
        <v>604</v>
      </c>
      <c r="Q10" s="35"/>
      <c r="R10" s="36" t="s">
        <v>604</v>
      </c>
      <c r="S10" s="34" t="s">
        <v>604</v>
      </c>
      <c r="T10" s="34" t="s">
        <v>604</v>
      </c>
      <c r="U10" s="34" t="s">
        <v>604</v>
      </c>
      <c r="V10" s="35" t="s">
        <v>604</v>
      </c>
      <c r="W10" s="39">
        <v>1996</v>
      </c>
      <c r="X10" s="35" t="s">
        <v>867</v>
      </c>
      <c r="Y10" s="38"/>
      <c r="Z10" s="32" t="s">
        <v>866</v>
      </c>
    </row>
    <row r="11" spans="1:26" x14ac:dyDescent="0.15">
      <c r="A11" s="27"/>
      <c r="B11" s="28"/>
      <c r="C11" s="29"/>
      <c r="D11" s="30" t="s">
        <v>617</v>
      </c>
      <c r="E11" s="31" t="s">
        <v>765</v>
      </c>
      <c r="F11" s="31" t="s">
        <v>766</v>
      </c>
      <c r="G11" s="32"/>
      <c r="H11" s="33" t="s">
        <v>604</v>
      </c>
      <c r="I11" s="34" t="s">
        <v>604</v>
      </c>
      <c r="J11" s="35"/>
      <c r="K11" s="36"/>
      <c r="L11" s="34"/>
      <c r="M11" s="34"/>
      <c r="N11" s="34"/>
      <c r="O11" s="34"/>
      <c r="P11" s="34" t="s">
        <v>604</v>
      </c>
      <c r="Q11" s="35"/>
      <c r="R11" s="37"/>
      <c r="S11" s="34" t="s">
        <v>604</v>
      </c>
      <c r="T11" s="34" t="s">
        <v>604</v>
      </c>
      <c r="U11" s="34" t="s">
        <v>604</v>
      </c>
      <c r="V11" s="35" t="s">
        <v>604</v>
      </c>
      <c r="W11" s="47">
        <v>1996</v>
      </c>
      <c r="X11" s="35" t="s">
        <v>869</v>
      </c>
      <c r="Y11" s="38"/>
      <c r="Z11" s="32" t="s">
        <v>868</v>
      </c>
    </row>
    <row r="12" spans="1:26" x14ac:dyDescent="0.15">
      <c r="A12" s="27"/>
      <c r="B12" s="28"/>
      <c r="C12" s="29"/>
      <c r="D12" s="30" t="s">
        <v>24</v>
      </c>
      <c r="E12" s="48" t="s">
        <v>22</v>
      </c>
      <c r="F12" s="48" t="s">
        <v>23</v>
      </c>
      <c r="G12" s="46">
        <v>1.829</v>
      </c>
      <c r="H12" s="33" t="s">
        <v>604</v>
      </c>
      <c r="I12" s="28"/>
      <c r="J12" s="35" t="s">
        <v>604</v>
      </c>
      <c r="K12" s="27"/>
      <c r="L12" s="28"/>
      <c r="M12" s="28"/>
      <c r="N12" s="34" t="s">
        <v>604</v>
      </c>
      <c r="O12" s="28"/>
      <c r="P12" s="28"/>
      <c r="Q12" s="35" t="s">
        <v>604</v>
      </c>
      <c r="R12" s="36" t="s">
        <v>604</v>
      </c>
      <c r="S12" s="34" t="s">
        <v>604</v>
      </c>
      <c r="T12" s="34" t="s">
        <v>604</v>
      </c>
      <c r="U12" s="34" t="s">
        <v>604</v>
      </c>
      <c r="V12" s="35" t="s">
        <v>604</v>
      </c>
      <c r="W12" s="39">
        <v>1996</v>
      </c>
      <c r="X12" s="35" t="s">
        <v>871</v>
      </c>
      <c r="Y12" s="38"/>
      <c r="Z12" s="32" t="s">
        <v>870</v>
      </c>
    </row>
    <row r="13" spans="1:26" x14ac:dyDescent="0.15">
      <c r="A13" s="27"/>
      <c r="B13" s="28"/>
      <c r="C13" s="29"/>
      <c r="D13" s="42" t="s">
        <v>872</v>
      </c>
      <c r="E13" s="31" t="s">
        <v>728</v>
      </c>
      <c r="F13" s="31" t="s">
        <v>729</v>
      </c>
      <c r="G13" s="41">
        <v>2.4</v>
      </c>
      <c r="H13" s="33" t="s">
        <v>604</v>
      </c>
      <c r="I13" s="34" t="s">
        <v>604</v>
      </c>
      <c r="J13" s="35"/>
      <c r="K13" s="36" t="s">
        <v>604</v>
      </c>
      <c r="L13" s="34"/>
      <c r="M13" s="34"/>
      <c r="N13" s="34"/>
      <c r="O13" s="34"/>
      <c r="P13" s="34" t="s">
        <v>604</v>
      </c>
      <c r="Q13" s="35"/>
      <c r="R13" s="37"/>
      <c r="S13" s="31"/>
      <c r="T13" s="34" t="s">
        <v>604</v>
      </c>
      <c r="U13" s="34" t="s">
        <v>604</v>
      </c>
      <c r="V13" s="35" t="s">
        <v>604</v>
      </c>
      <c r="W13" s="39">
        <v>1996</v>
      </c>
      <c r="X13" s="35" t="s">
        <v>875</v>
      </c>
      <c r="Y13" s="38"/>
      <c r="Z13" s="32" t="s">
        <v>873</v>
      </c>
    </row>
    <row r="14" spans="1:26" x14ac:dyDescent="0.15">
      <c r="A14" s="27"/>
      <c r="B14" s="28"/>
      <c r="C14" s="29"/>
      <c r="D14" s="30" t="s">
        <v>876</v>
      </c>
      <c r="E14" s="48" t="s">
        <v>25</v>
      </c>
      <c r="F14" s="48" t="s">
        <v>26</v>
      </c>
      <c r="G14" s="41">
        <v>4.8250000000000002</v>
      </c>
      <c r="H14" s="33" t="s">
        <v>604</v>
      </c>
      <c r="I14" s="34" t="s">
        <v>604</v>
      </c>
      <c r="J14" s="29"/>
      <c r="K14" s="36" t="s">
        <v>604</v>
      </c>
      <c r="L14" s="28"/>
      <c r="M14" s="28"/>
      <c r="N14" s="28"/>
      <c r="O14" s="28"/>
      <c r="P14" s="28"/>
      <c r="Q14" s="29"/>
      <c r="R14" s="36" t="s">
        <v>604</v>
      </c>
      <c r="S14" s="34" t="s">
        <v>604</v>
      </c>
      <c r="T14" s="34" t="s">
        <v>604</v>
      </c>
      <c r="U14" s="34" t="s">
        <v>604</v>
      </c>
      <c r="V14" s="35" t="s">
        <v>604</v>
      </c>
      <c r="W14" s="39">
        <v>1996</v>
      </c>
      <c r="X14" s="35" t="s">
        <v>878</v>
      </c>
      <c r="Y14" s="38" t="s">
        <v>1754</v>
      </c>
      <c r="Z14" s="32" t="s">
        <v>877</v>
      </c>
    </row>
    <row r="15" spans="1:26" x14ac:dyDescent="0.15">
      <c r="A15" s="27"/>
      <c r="B15" s="28"/>
      <c r="C15" s="29"/>
      <c r="D15" s="30" t="s">
        <v>29</v>
      </c>
      <c r="E15" s="31" t="s">
        <v>27</v>
      </c>
      <c r="F15" s="31" t="s">
        <v>28</v>
      </c>
      <c r="G15" s="41">
        <v>3.5409999999999999</v>
      </c>
      <c r="H15" s="33" t="s">
        <v>604</v>
      </c>
      <c r="I15" s="34" t="s">
        <v>604</v>
      </c>
      <c r="J15" s="35"/>
      <c r="K15" s="36" t="s">
        <v>604</v>
      </c>
      <c r="L15" s="34"/>
      <c r="M15" s="34"/>
      <c r="N15" s="34"/>
      <c r="O15" s="34"/>
      <c r="P15" s="34"/>
      <c r="Q15" s="35"/>
      <c r="R15" s="36" t="s">
        <v>604</v>
      </c>
      <c r="S15" s="34" t="s">
        <v>604</v>
      </c>
      <c r="T15" s="34" t="s">
        <v>604</v>
      </c>
      <c r="U15" s="34" t="s">
        <v>604</v>
      </c>
      <c r="V15" s="35" t="s">
        <v>604</v>
      </c>
      <c r="W15" s="39">
        <v>1996</v>
      </c>
      <c r="X15" s="49" t="s">
        <v>880</v>
      </c>
      <c r="Y15" s="38" t="s">
        <v>1747</v>
      </c>
      <c r="Z15" s="32" t="s">
        <v>879</v>
      </c>
    </row>
    <row r="16" spans="1:26" x14ac:dyDescent="0.15">
      <c r="A16" s="27"/>
      <c r="B16" s="28"/>
      <c r="C16" s="29"/>
      <c r="D16" s="50" t="s">
        <v>881</v>
      </c>
      <c r="E16" s="31" t="s">
        <v>752</v>
      </c>
      <c r="F16" s="31" t="s">
        <v>753</v>
      </c>
      <c r="G16" s="32"/>
      <c r="H16" s="33" t="s">
        <v>604</v>
      </c>
      <c r="I16" s="34"/>
      <c r="J16" s="35" t="s">
        <v>604</v>
      </c>
      <c r="K16" s="36"/>
      <c r="L16" s="34" t="s">
        <v>604</v>
      </c>
      <c r="M16" s="34"/>
      <c r="N16" s="34"/>
      <c r="O16" s="34"/>
      <c r="P16" s="34"/>
      <c r="Q16" s="35"/>
      <c r="R16" s="37"/>
      <c r="S16" s="31"/>
      <c r="T16" s="31"/>
      <c r="U16" s="34" t="s">
        <v>604</v>
      </c>
      <c r="V16" s="35" t="s">
        <v>604</v>
      </c>
      <c r="W16" s="51">
        <v>1996</v>
      </c>
      <c r="X16" s="35" t="s">
        <v>884</v>
      </c>
      <c r="Y16" s="38"/>
      <c r="Z16" s="32" t="s">
        <v>882</v>
      </c>
    </row>
    <row r="17" spans="1:26" x14ac:dyDescent="0.15">
      <c r="A17" s="27"/>
      <c r="B17" s="28"/>
      <c r="C17" s="29"/>
      <c r="D17" s="30" t="s">
        <v>885</v>
      </c>
      <c r="E17" s="31" t="s">
        <v>32</v>
      </c>
      <c r="F17" s="31" t="s">
        <v>33</v>
      </c>
      <c r="G17" s="46">
        <v>0.75</v>
      </c>
      <c r="H17" s="33" t="s">
        <v>604</v>
      </c>
      <c r="I17" s="34"/>
      <c r="J17" s="35" t="s">
        <v>604</v>
      </c>
      <c r="K17" s="36"/>
      <c r="L17" s="34" t="s">
        <v>604</v>
      </c>
      <c r="M17" s="34"/>
      <c r="N17" s="34"/>
      <c r="O17" s="34"/>
      <c r="P17" s="34"/>
      <c r="Q17" s="35" t="s">
        <v>604</v>
      </c>
      <c r="R17" s="36" t="s">
        <v>604</v>
      </c>
      <c r="S17" s="34" t="s">
        <v>604</v>
      </c>
      <c r="T17" s="34" t="s">
        <v>604</v>
      </c>
      <c r="U17" s="34" t="s">
        <v>604</v>
      </c>
      <c r="V17" s="35" t="s">
        <v>604</v>
      </c>
      <c r="W17" s="39">
        <v>1999</v>
      </c>
      <c r="X17" s="35" t="s">
        <v>852</v>
      </c>
      <c r="Y17" s="38"/>
      <c r="Z17" s="32" t="s">
        <v>886</v>
      </c>
    </row>
    <row r="18" spans="1:26" x14ac:dyDescent="0.15">
      <c r="A18" s="27"/>
      <c r="B18" s="28"/>
      <c r="C18" s="29"/>
      <c r="D18" s="30" t="s">
        <v>36</v>
      </c>
      <c r="E18" s="31" t="s">
        <v>34</v>
      </c>
      <c r="F18" s="31" t="s">
        <v>35</v>
      </c>
      <c r="G18" s="32"/>
      <c r="H18" s="33" t="s">
        <v>604</v>
      </c>
      <c r="I18" s="34"/>
      <c r="J18" s="35" t="s">
        <v>604</v>
      </c>
      <c r="K18" s="36"/>
      <c r="L18" s="34"/>
      <c r="M18" s="34"/>
      <c r="N18" s="34"/>
      <c r="O18" s="34" t="s">
        <v>604</v>
      </c>
      <c r="P18" s="34"/>
      <c r="Q18" s="35"/>
      <c r="R18" s="36" t="s">
        <v>604</v>
      </c>
      <c r="S18" s="34" t="s">
        <v>604</v>
      </c>
      <c r="T18" s="34" t="s">
        <v>604</v>
      </c>
      <c r="U18" s="34" t="s">
        <v>604</v>
      </c>
      <c r="V18" s="35" t="s">
        <v>604</v>
      </c>
      <c r="W18" s="39">
        <v>1996</v>
      </c>
      <c r="X18" s="35" t="s">
        <v>888</v>
      </c>
      <c r="Y18" s="38"/>
      <c r="Z18" s="32" t="s">
        <v>887</v>
      </c>
    </row>
    <row r="19" spans="1:26" x14ac:dyDescent="0.15">
      <c r="A19" s="27"/>
      <c r="B19" s="28"/>
      <c r="C19" s="29"/>
      <c r="D19" s="30" t="s">
        <v>39</v>
      </c>
      <c r="E19" s="31" t="s">
        <v>37</v>
      </c>
      <c r="F19" s="31" t="s">
        <v>38</v>
      </c>
      <c r="G19" s="32"/>
      <c r="H19" s="33" t="s">
        <v>604</v>
      </c>
      <c r="I19" s="34"/>
      <c r="J19" s="35" t="s">
        <v>604</v>
      </c>
      <c r="K19" s="36"/>
      <c r="L19" s="34"/>
      <c r="M19" s="34"/>
      <c r="N19" s="34"/>
      <c r="O19" s="34" t="s">
        <v>604</v>
      </c>
      <c r="P19" s="34"/>
      <c r="Q19" s="35"/>
      <c r="R19" s="36" t="s">
        <v>604</v>
      </c>
      <c r="S19" s="34" t="s">
        <v>604</v>
      </c>
      <c r="T19" s="34" t="s">
        <v>604</v>
      </c>
      <c r="U19" s="34" t="s">
        <v>604</v>
      </c>
      <c r="V19" s="35" t="s">
        <v>604</v>
      </c>
      <c r="W19" s="39">
        <v>1996</v>
      </c>
      <c r="X19" s="35" t="s">
        <v>883</v>
      </c>
      <c r="Y19" s="38"/>
      <c r="Z19" s="32" t="s">
        <v>889</v>
      </c>
    </row>
    <row r="20" spans="1:26" x14ac:dyDescent="0.15">
      <c r="A20" s="27" t="s">
        <v>604</v>
      </c>
      <c r="B20" s="28"/>
      <c r="C20" s="29"/>
      <c r="D20" s="30" t="s">
        <v>890</v>
      </c>
      <c r="E20" s="52" t="s">
        <v>891</v>
      </c>
      <c r="F20" s="52" t="s">
        <v>892</v>
      </c>
      <c r="G20" s="41">
        <v>2.976</v>
      </c>
      <c r="H20" s="33" t="s">
        <v>604</v>
      </c>
      <c r="I20" s="34" t="s">
        <v>604</v>
      </c>
      <c r="J20" s="35"/>
      <c r="K20" s="36" t="s">
        <v>604</v>
      </c>
      <c r="L20" s="34"/>
      <c r="M20" s="34"/>
      <c r="N20" s="34"/>
      <c r="O20" s="34"/>
      <c r="P20" s="34"/>
      <c r="Q20" s="35"/>
      <c r="R20" s="42"/>
      <c r="S20" s="43"/>
      <c r="T20" s="43"/>
      <c r="U20" s="43"/>
      <c r="V20" s="35" t="s">
        <v>604</v>
      </c>
      <c r="W20" s="39" t="s">
        <v>1744</v>
      </c>
      <c r="X20" s="29" t="s">
        <v>1744</v>
      </c>
      <c r="Y20" s="38" t="s">
        <v>1763</v>
      </c>
      <c r="Z20" s="45" t="s">
        <v>893</v>
      </c>
    </row>
    <row r="21" spans="1:26" x14ac:dyDescent="0.15">
      <c r="A21" s="27"/>
      <c r="B21" s="28"/>
      <c r="C21" s="29"/>
      <c r="D21" s="30" t="s">
        <v>894</v>
      </c>
      <c r="E21" s="31" t="s">
        <v>40</v>
      </c>
      <c r="F21" s="31" t="s">
        <v>41</v>
      </c>
      <c r="G21" s="41">
        <v>4.0410000000000004</v>
      </c>
      <c r="H21" s="33" t="s">
        <v>604</v>
      </c>
      <c r="I21" s="34" t="s">
        <v>604</v>
      </c>
      <c r="J21" s="35"/>
      <c r="K21" s="36"/>
      <c r="L21" s="34"/>
      <c r="M21" s="34"/>
      <c r="N21" s="34"/>
      <c r="O21" s="34"/>
      <c r="P21" s="34" t="s">
        <v>604</v>
      </c>
      <c r="Q21" s="35"/>
      <c r="R21" s="36" t="s">
        <v>604</v>
      </c>
      <c r="S21" s="34" t="s">
        <v>604</v>
      </c>
      <c r="T21" s="34" t="s">
        <v>604</v>
      </c>
      <c r="U21" s="34" t="s">
        <v>604</v>
      </c>
      <c r="V21" s="35" t="s">
        <v>604</v>
      </c>
      <c r="W21" s="39">
        <v>1996</v>
      </c>
      <c r="X21" s="35" t="s">
        <v>896</v>
      </c>
      <c r="Y21" s="38"/>
      <c r="Z21" s="32" t="s">
        <v>895</v>
      </c>
    </row>
    <row r="22" spans="1:26" x14ac:dyDescent="0.15">
      <c r="A22" s="27"/>
      <c r="B22" s="28"/>
      <c r="C22" s="29"/>
      <c r="D22" s="30" t="s">
        <v>897</v>
      </c>
      <c r="E22" s="31" t="s">
        <v>44</v>
      </c>
      <c r="F22" s="31" t="s">
        <v>45</v>
      </c>
      <c r="G22" s="41">
        <v>11.855</v>
      </c>
      <c r="H22" s="33" t="s">
        <v>604</v>
      </c>
      <c r="I22" s="34" t="s">
        <v>604</v>
      </c>
      <c r="J22" s="35"/>
      <c r="K22" s="36" t="s">
        <v>604</v>
      </c>
      <c r="L22" s="34"/>
      <c r="M22" s="34"/>
      <c r="N22" s="34"/>
      <c r="O22" s="34"/>
      <c r="P22" s="34"/>
      <c r="Q22" s="35"/>
      <c r="R22" s="36" t="s">
        <v>604</v>
      </c>
      <c r="S22" s="34" t="s">
        <v>604</v>
      </c>
      <c r="T22" s="34" t="s">
        <v>604</v>
      </c>
      <c r="U22" s="34" t="s">
        <v>604</v>
      </c>
      <c r="V22" s="35" t="s">
        <v>604</v>
      </c>
      <c r="W22" s="39">
        <v>1996</v>
      </c>
      <c r="X22" s="35" t="s">
        <v>899</v>
      </c>
      <c r="Y22" s="38"/>
      <c r="Z22" s="32" t="s">
        <v>898</v>
      </c>
    </row>
    <row r="23" spans="1:26" x14ac:dyDescent="0.15">
      <c r="A23" s="27"/>
      <c r="B23" s="28"/>
      <c r="C23" s="29"/>
      <c r="D23" s="30" t="s">
        <v>620</v>
      </c>
      <c r="E23" s="31" t="s">
        <v>767</v>
      </c>
      <c r="F23" s="31" t="s">
        <v>768</v>
      </c>
      <c r="G23" s="41">
        <v>1.222</v>
      </c>
      <c r="H23" s="33" t="s">
        <v>604</v>
      </c>
      <c r="I23" s="34" t="s">
        <v>604</v>
      </c>
      <c r="J23" s="35"/>
      <c r="K23" s="36"/>
      <c r="L23" s="34"/>
      <c r="M23" s="34"/>
      <c r="N23" s="34"/>
      <c r="O23" s="34"/>
      <c r="P23" s="34" t="s">
        <v>604</v>
      </c>
      <c r="Q23" s="35"/>
      <c r="R23" s="37"/>
      <c r="S23" s="34" t="s">
        <v>604</v>
      </c>
      <c r="T23" s="34" t="s">
        <v>604</v>
      </c>
      <c r="U23" s="34" t="s">
        <v>604</v>
      </c>
      <c r="V23" s="35" t="s">
        <v>604</v>
      </c>
      <c r="W23" s="39">
        <v>1996</v>
      </c>
      <c r="X23" s="35" t="s">
        <v>901</v>
      </c>
      <c r="Y23" s="38"/>
      <c r="Z23" s="32" t="s">
        <v>900</v>
      </c>
    </row>
    <row r="24" spans="1:26" x14ac:dyDescent="0.15">
      <c r="A24" s="27"/>
      <c r="B24" s="28"/>
      <c r="C24" s="29"/>
      <c r="D24" s="30" t="s">
        <v>902</v>
      </c>
      <c r="E24" s="31" t="s">
        <v>42</v>
      </c>
      <c r="F24" s="31" t="s">
        <v>43</v>
      </c>
      <c r="G24" s="41">
        <v>1.71</v>
      </c>
      <c r="H24" s="33" t="s">
        <v>604</v>
      </c>
      <c r="I24" s="34" t="s">
        <v>604</v>
      </c>
      <c r="J24" s="35"/>
      <c r="K24" s="36" t="s">
        <v>604</v>
      </c>
      <c r="L24" s="34"/>
      <c r="M24" s="34"/>
      <c r="N24" s="34"/>
      <c r="O24" s="34"/>
      <c r="P24" s="34" t="s">
        <v>604</v>
      </c>
      <c r="Q24" s="35"/>
      <c r="R24" s="36" t="s">
        <v>604</v>
      </c>
      <c r="S24" s="34" t="s">
        <v>604</v>
      </c>
      <c r="T24" s="34" t="s">
        <v>604</v>
      </c>
      <c r="U24" s="34" t="s">
        <v>604</v>
      </c>
      <c r="V24" s="35" t="s">
        <v>604</v>
      </c>
      <c r="W24" s="39">
        <v>1996</v>
      </c>
      <c r="X24" s="35" t="s">
        <v>904</v>
      </c>
      <c r="Y24" s="38" t="s">
        <v>1760</v>
      </c>
      <c r="Z24" s="32" t="s">
        <v>903</v>
      </c>
    </row>
    <row r="25" spans="1:26" x14ac:dyDescent="0.15">
      <c r="A25" s="27"/>
      <c r="B25" s="28" t="s">
        <v>604</v>
      </c>
      <c r="C25" s="29"/>
      <c r="D25" s="50" t="s">
        <v>905</v>
      </c>
      <c r="E25" s="48" t="s">
        <v>773</v>
      </c>
      <c r="F25" s="53" t="s">
        <v>907</v>
      </c>
      <c r="G25" s="54"/>
      <c r="H25" s="55"/>
      <c r="I25" s="28"/>
      <c r="J25" s="29"/>
      <c r="K25" s="27"/>
      <c r="L25" s="28"/>
      <c r="M25" s="28"/>
      <c r="N25" s="28"/>
      <c r="O25" s="28"/>
      <c r="P25" s="28"/>
      <c r="Q25" s="29"/>
      <c r="R25" s="51"/>
      <c r="S25" s="56"/>
      <c r="T25" s="56"/>
      <c r="U25" s="56"/>
      <c r="V25" s="57"/>
      <c r="W25" s="51">
        <v>2009</v>
      </c>
      <c r="X25" s="122" t="s">
        <v>909</v>
      </c>
      <c r="Y25" s="38"/>
      <c r="Z25" s="32" t="s">
        <v>908</v>
      </c>
    </row>
    <row r="26" spans="1:26" x14ac:dyDescent="0.15">
      <c r="A26" s="27"/>
      <c r="B26" s="28"/>
      <c r="C26" s="29"/>
      <c r="D26" s="30" t="s">
        <v>48</v>
      </c>
      <c r="E26" s="31" t="s">
        <v>46</v>
      </c>
      <c r="F26" s="31" t="s">
        <v>47</v>
      </c>
      <c r="G26" s="46">
        <v>1.361</v>
      </c>
      <c r="H26" s="33" t="s">
        <v>604</v>
      </c>
      <c r="I26" s="34"/>
      <c r="J26" s="35" t="s">
        <v>604</v>
      </c>
      <c r="K26" s="36"/>
      <c r="L26" s="34"/>
      <c r="M26" s="34"/>
      <c r="N26" s="34" t="s">
        <v>604</v>
      </c>
      <c r="O26" s="34"/>
      <c r="P26" s="34"/>
      <c r="Q26" s="35" t="s">
        <v>604</v>
      </c>
      <c r="R26" s="36" t="s">
        <v>604</v>
      </c>
      <c r="S26" s="34" t="s">
        <v>604</v>
      </c>
      <c r="T26" s="34" t="s">
        <v>604</v>
      </c>
      <c r="U26" s="34" t="s">
        <v>604</v>
      </c>
      <c r="V26" s="35" t="s">
        <v>604</v>
      </c>
      <c r="W26" s="37">
        <v>1996</v>
      </c>
      <c r="X26" s="35" t="s">
        <v>912</v>
      </c>
      <c r="Y26" s="38"/>
      <c r="Z26" s="32" t="s">
        <v>910</v>
      </c>
    </row>
    <row r="27" spans="1:26" x14ac:dyDescent="0.15">
      <c r="A27" s="27"/>
      <c r="B27" s="28"/>
      <c r="C27" s="29"/>
      <c r="D27" s="30" t="s">
        <v>51</v>
      </c>
      <c r="E27" s="31" t="s">
        <v>49</v>
      </c>
      <c r="F27" s="31" t="s">
        <v>50</v>
      </c>
      <c r="G27" s="46">
        <v>3.593</v>
      </c>
      <c r="H27" s="33" t="s">
        <v>604</v>
      </c>
      <c r="I27" s="34"/>
      <c r="J27" s="35" t="s">
        <v>604</v>
      </c>
      <c r="K27" s="36"/>
      <c r="L27" s="34"/>
      <c r="M27" s="34"/>
      <c r="N27" s="34"/>
      <c r="O27" s="34" t="s">
        <v>604</v>
      </c>
      <c r="P27" s="34"/>
      <c r="Q27" s="35"/>
      <c r="R27" s="36" t="s">
        <v>604</v>
      </c>
      <c r="S27" s="34" t="s">
        <v>604</v>
      </c>
      <c r="T27" s="34" t="s">
        <v>604</v>
      </c>
      <c r="U27" s="34" t="s">
        <v>604</v>
      </c>
      <c r="V27" s="35" t="s">
        <v>604</v>
      </c>
      <c r="W27" s="39">
        <v>1996</v>
      </c>
      <c r="X27" s="35" t="s">
        <v>914</v>
      </c>
      <c r="Y27" s="38"/>
      <c r="Z27" s="32" t="s">
        <v>913</v>
      </c>
    </row>
    <row r="28" spans="1:26" x14ac:dyDescent="0.15">
      <c r="A28" s="27"/>
      <c r="B28" s="28"/>
      <c r="C28" s="29"/>
      <c r="D28" s="50" t="s">
        <v>677</v>
      </c>
      <c r="E28" s="31" t="s">
        <v>808</v>
      </c>
      <c r="F28" s="31" t="s">
        <v>809</v>
      </c>
      <c r="G28" s="32"/>
      <c r="H28" s="33" t="s">
        <v>604</v>
      </c>
      <c r="I28" s="34"/>
      <c r="J28" s="35" t="s">
        <v>604</v>
      </c>
      <c r="K28" s="36"/>
      <c r="L28" s="34" t="s">
        <v>604</v>
      </c>
      <c r="M28" s="34"/>
      <c r="N28" s="34"/>
      <c r="O28" s="34"/>
      <c r="P28" s="34"/>
      <c r="Q28" s="35"/>
      <c r="R28" s="37"/>
      <c r="S28" s="31"/>
      <c r="T28" s="34" t="s">
        <v>604</v>
      </c>
      <c r="U28" s="34" t="s">
        <v>604</v>
      </c>
      <c r="V28" s="35" t="s">
        <v>604</v>
      </c>
      <c r="W28" s="58">
        <v>1996</v>
      </c>
      <c r="X28" s="35" t="s">
        <v>916</v>
      </c>
      <c r="Y28" s="38"/>
      <c r="Z28" s="32" t="s">
        <v>915</v>
      </c>
    </row>
    <row r="29" spans="1:26" x14ac:dyDescent="0.15">
      <c r="A29" s="27"/>
      <c r="B29" s="28"/>
      <c r="C29" s="29"/>
      <c r="D29" s="30" t="s">
        <v>54</v>
      </c>
      <c r="E29" s="31" t="s">
        <v>52</v>
      </c>
      <c r="F29" s="31" t="s">
        <v>53</v>
      </c>
      <c r="G29" s="41">
        <v>2.044</v>
      </c>
      <c r="H29" s="33" t="s">
        <v>604</v>
      </c>
      <c r="I29" s="34" t="s">
        <v>604</v>
      </c>
      <c r="J29" s="35"/>
      <c r="K29" s="36" t="s">
        <v>604</v>
      </c>
      <c r="L29" s="34"/>
      <c r="M29" s="34"/>
      <c r="N29" s="34"/>
      <c r="O29" s="34"/>
      <c r="P29" s="34"/>
      <c r="Q29" s="35"/>
      <c r="R29" s="36" t="s">
        <v>604</v>
      </c>
      <c r="S29" s="34" t="s">
        <v>604</v>
      </c>
      <c r="T29" s="34" t="s">
        <v>604</v>
      </c>
      <c r="U29" s="34" t="s">
        <v>604</v>
      </c>
      <c r="V29" s="35" t="s">
        <v>604</v>
      </c>
      <c r="W29" s="58">
        <v>1996</v>
      </c>
      <c r="X29" s="35" t="s">
        <v>918</v>
      </c>
      <c r="Y29" s="38"/>
      <c r="Z29" s="32" t="s">
        <v>917</v>
      </c>
    </row>
    <row r="30" spans="1:26" x14ac:dyDescent="0.15">
      <c r="A30" s="27"/>
      <c r="B30" s="28"/>
      <c r="C30" s="29"/>
      <c r="D30" s="30" t="s">
        <v>919</v>
      </c>
      <c r="E30" s="59" t="s">
        <v>740</v>
      </c>
      <c r="F30" s="59" t="s">
        <v>741</v>
      </c>
      <c r="G30" s="60"/>
      <c r="H30" s="33" t="s">
        <v>604</v>
      </c>
      <c r="I30" s="28"/>
      <c r="J30" s="35" t="s">
        <v>604</v>
      </c>
      <c r="K30" s="27"/>
      <c r="L30" s="28"/>
      <c r="M30" s="28"/>
      <c r="N30" s="28"/>
      <c r="O30" s="34" t="s">
        <v>604</v>
      </c>
      <c r="P30" s="28"/>
      <c r="Q30" s="29"/>
      <c r="R30" s="51"/>
      <c r="S30" s="56"/>
      <c r="T30" s="34" t="s">
        <v>604</v>
      </c>
      <c r="U30" s="34" t="s">
        <v>604</v>
      </c>
      <c r="V30" s="35" t="s">
        <v>604</v>
      </c>
      <c r="W30" s="58">
        <v>1996</v>
      </c>
      <c r="X30" s="122" t="s">
        <v>914</v>
      </c>
      <c r="Y30" s="38"/>
      <c r="Z30" s="32" t="s">
        <v>920</v>
      </c>
    </row>
    <row r="31" spans="1:26" x14ac:dyDescent="0.15">
      <c r="A31" s="27"/>
      <c r="B31" s="28" t="s">
        <v>604</v>
      </c>
      <c r="C31" s="29"/>
      <c r="D31" s="50" t="s">
        <v>921</v>
      </c>
      <c r="E31" s="48" t="s">
        <v>773</v>
      </c>
      <c r="F31" s="53" t="s">
        <v>922</v>
      </c>
      <c r="G31" s="54"/>
      <c r="H31" s="55"/>
      <c r="I31" s="28"/>
      <c r="J31" s="29"/>
      <c r="K31" s="27"/>
      <c r="L31" s="28"/>
      <c r="M31" s="28"/>
      <c r="N31" s="28"/>
      <c r="O31" s="28"/>
      <c r="P31" s="28"/>
      <c r="Q31" s="29"/>
      <c r="R31" s="51"/>
      <c r="S31" s="56"/>
      <c r="T31" s="56"/>
      <c r="U31" s="56"/>
      <c r="V31" s="57"/>
      <c r="W31" s="37">
        <v>1999</v>
      </c>
      <c r="X31" s="122" t="s">
        <v>924</v>
      </c>
      <c r="Y31" s="38"/>
      <c r="Z31" s="32" t="s">
        <v>923</v>
      </c>
    </row>
    <row r="32" spans="1:26" x14ac:dyDescent="0.15">
      <c r="A32" s="27"/>
      <c r="B32" s="28"/>
      <c r="C32" s="29"/>
      <c r="D32" s="30" t="s">
        <v>925</v>
      </c>
      <c r="E32" s="48" t="s">
        <v>55</v>
      </c>
      <c r="F32" s="48" t="s">
        <v>56</v>
      </c>
      <c r="G32" s="46">
        <v>0.25</v>
      </c>
      <c r="H32" s="33" t="s">
        <v>604</v>
      </c>
      <c r="I32" s="34" t="s">
        <v>604</v>
      </c>
      <c r="J32" s="29"/>
      <c r="K32" s="27"/>
      <c r="L32" s="28"/>
      <c r="M32" s="34" t="s">
        <v>604</v>
      </c>
      <c r="N32" s="28"/>
      <c r="O32" s="28"/>
      <c r="P32" s="28"/>
      <c r="Q32" s="29"/>
      <c r="R32" s="36" t="s">
        <v>604</v>
      </c>
      <c r="S32" s="34" t="s">
        <v>604</v>
      </c>
      <c r="T32" s="34" t="s">
        <v>604</v>
      </c>
      <c r="U32" s="34" t="s">
        <v>604</v>
      </c>
      <c r="V32" s="35" t="s">
        <v>604</v>
      </c>
      <c r="W32" s="39">
        <v>1997</v>
      </c>
      <c r="X32" s="49" t="s">
        <v>927</v>
      </c>
      <c r="Y32" s="38"/>
      <c r="Z32" s="32" t="s">
        <v>926</v>
      </c>
    </row>
    <row r="33" spans="1:26" x14ac:dyDescent="0.15">
      <c r="A33" s="27"/>
      <c r="B33" s="28"/>
      <c r="C33" s="29"/>
      <c r="D33" s="30" t="s">
        <v>59</v>
      </c>
      <c r="E33" s="31" t="s">
        <v>57</v>
      </c>
      <c r="F33" s="31" t="s">
        <v>58</v>
      </c>
      <c r="G33" s="41">
        <v>3.3109999999999999</v>
      </c>
      <c r="H33" s="33" t="s">
        <v>604</v>
      </c>
      <c r="I33" s="34" t="s">
        <v>604</v>
      </c>
      <c r="J33" s="35"/>
      <c r="K33" s="36"/>
      <c r="L33" s="34"/>
      <c r="M33" s="34"/>
      <c r="N33" s="34"/>
      <c r="O33" s="34"/>
      <c r="P33" s="34" t="s">
        <v>604</v>
      </c>
      <c r="Q33" s="35"/>
      <c r="R33" s="36" t="s">
        <v>604</v>
      </c>
      <c r="S33" s="34" t="s">
        <v>604</v>
      </c>
      <c r="T33" s="34" t="s">
        <v>604</v>
      </c>
      <c r="U33" s="34" t="s">
        <v>604</v>
      </c>
      <c r="V33" s="35" t="s">
        <v>604</v>
      </c>
      <c r="W33" s="39">
        <v>1996</v>
      </c>
      <c r="X33" s="35" t="s">
        <v>929</v>
      </c>
      <c r="Y33" s="38"/>
      <c r="Z33" s="32" t="s">
        <v>928</v>
      </c>
    </row>
    <row r="34" spans="1:26" x14ac:dyDescent="0.15">
      <c r="A34" s="27"/>
      <c r="B34" s="28"/>
      <c r="C34" s="29"/>
      <c r="D34" s="30" t="s">
        <v>62</v>
      </c>
      <c r="E34" s="31" t="s">
        <v>60</v>
      </c>
      <c r="F34" s="31" t="s">
        <v>61</v>
      </c>
      <c r="G34" s="41">
        <v>7.3070000000000004</v>
      </c>
      <c r="H34" s="33" t="s">
        <v>604</v>
      </c>
      <c r="I34" s="34" t="s">
        <v>604</v>
      </c>
      <c r="J34" s="35"/>
      <c r="K34" s="36"/>
      <c r="L34" s="34"/>
      <c r="M34" s="34" t="s">
        <v>604</v>
      </c>
      <c r="N34" s="34"/>
      <c r="O34" s="34"/>
      <c r="P34" s="34" t="s">
        <v>604</v>
      </c>
      <c r="Q34" s="35"/>
      <c r="R34" s="36" t="s">
        <v>604</v>
      </c>
      <c r="S34" s="34" t="s">
        <v>604</v>
      </c>
      <c r="T34" s="34" t="s">
        <v>604</v>
      </c>
      <c r="U34" s="34" t="s">
        <v>604</v>
      </c>
      <c r="V34" s="35" t="s">
        <v>604</v>
      </c>
      <c r="W34" s="39">
        <v>1996</v>
      </c>
      <c r="X34" s="35" t="s">
        <v>931</v>
      </c>
      <c r="Y34" s="38"/>
      <c r="Z34" s="32" t="s">
        <v>930</v>
      </c>
    </row>
    <row r="35" spans="1:26" x14ac:dyDescent="0.15">
      <c r="A35" s="27"/>
      <c r="B35" s="28"/>
      <c r="C35" s="29"/>
      <c r="D35" s="61" t="s">
        <v>692</v>
      </c>
      <c r="E35" s="62" t="s">
        <v>820</v>
      </c>
      <c r="F35" s="62" t="s">
        <v>821</v>
      </c>
      <c r="G35" s="63">
        <v>2.2879999999999998</v>
      </c>
      <c r="H35" s="33" t="s">
        <v>604</v>
      </c>
      <c r="I35" s="34" t="s">
        <v>604</v>
      </c>
      <c r="J35" s="29"/>
      <c r="K35" s="27"/>
      <c r="L35" s="28"/>
      <c r="M35" s="28"/>
      <c r="N35" s="28"/>
      <c r="O35" s="28"/>
      <c r="P35" s="34" t="s">
        <v>604</v>
      </c>
      <c r="Q35" s="29"/>
      <c r="R35" s="51"/>
      <c r="S35" s="56"/>
      <c r="T35" s="56"/>
      <c r="U35" s="34" t="s">
        <v>604</v>
      </c>
      <c r="V35" s="35" t="s">
        <v>604</v>
      </c>
      <c r="W35" s="51">
        <v>1996</v>
      </c>
      <c r="X35" s="122" t="s">
        <v>933</v>
      </c>
      <c r="Y35" s="38"/>
      <c r="Z35" s="32" t="s">
        <v>932</v>
      </c>
    </row>
    <row r="36" spans="1:26" x14ac:dyDescent="0.15">
      <c r="A36" s="27"/>
      <c r="B36" s="28"/>
      <c r="C36" s="29"/>
      <c r="D36" s="64" t="s">
        <v>695</v>
      </c>
      <c r="E36" s="31" t="s">
        <v>822</v>
      </c>
      <c r="F36" s="31" t="s">
        <v>823</v>
      </c>
      <c r="G36" s="63">
        <v>3.4319999999999999</v>
      </c>
      <c r="H36" s="33" t="s">
        <v>604</v>
      </c>
      <c r="I36" s="34" t="s">
        <v>604</v>
      </c>
      <c r="J36" s="35"/>
      <c r="K36" s="36"/>
      <c r="L36" s="34"/>
      <c r="M36" s="34"/>
      <c r="N36" s="34"/>
      <c r="O36" s="34"/>
      <c r="P36" s="34" t="s">
        <v>604</v>
      </c>
      <c r="Q36" s="35"/>
      <c r="R36" s="37"/>
      <c r="S36" s="31"/>
      <c r="T36" s="31"/>
      <c r="U36" s="34" t="s">
        <v>604</v>
      </c>
      <c r="V36" s="35" t="s">
        <v>604</v>
      </c>
      <c r="W36" s="51">
        <v>1996</v>
      </c>
      <c r="X36" s="35" t="s">
        <v>935</v>
      </c>
      <c r="Y36" s="38"/>
      <c r="Z36" s="32" t="s">
        <v>934</v>
      </c>
    </row>
    <row r="37" spans="1:26" x14ac:dyDescent="0.15">
      <c r="A37" s="27"/>
      <c r="B37" s="28"/>
      <c r="C37" s="29"/>
      <c r="D37" s="30" t="s">
        <v>65</v>
      </c>
      <c r="E37" s="31" t="s">
        <v>63</v>
      </c>
      <c r="F37" s="31" t="s">
        <v>64</v>
      </c>
      <c r="G37" s="46">
        <v>1.448</v>
      </c>
      <c r="H37" s="33" t="s">
        <v>604</v>
      </c>
      <c r="I37" s="34" t="s">
        <v>604</v>
      </c>
      <c r="J37" s="35"/>
      <c r="K37" s="36"/>
      <c r="L37" s="34"/>
      <c r="M37" s="34" t="s">
        <v>604</v>
      </c>
      <c r="N37" s="34"/>
      <c r="O37" s="34"/>
      <c r="P37" s="34"/>
      <c r="Q37" s="35"/>
      <c r="R37" s="36" t="s">
        <v>604</v>
      </c>
      <c r="S37" s="34" t="s">
        <v>604</v>
      </c>
      <c r="T37" s="34" t="s">
        <v>604</v>
      </c>
      <c r="U37" s="34" t="s">
        <v>604</v>
      </c>
      <c r="V37" s="35" t="s">
        <v>604</v>
      </c>
      <c r="W37" s="39">
        <v>1996</v>
      </c>
      <c r="X37" s="35" t="s">
        <v>937</v>
      </c>
      <c r="Y37" s="38"/>
      <c r="Z37" s="32" t="s">
        <v>936</v>
      </c>
    </row>
    <row r="38" spans="1:26" x14ac:dyDescent="0.15">
      <c r="A38" s="27"/>
      <c r="B38" s="28"/>
      <c r="C38" s="29"/>
      <c r="D38" s="30" t="s">
        <v>68</v>
      </c>
      <c r="E38" s="31" t="s">
        <v>66</v>
      </c>
      <c r="F38" s="31" t="s">
        <v>67</v>
      </c>
      <c r="G38" s="41">
        <v>5.3780000000000001</v>
      </c>
      <c r="H38" s="33" t="s">
        <v>604</v>
      </c>
      <c r="I38" s="34" t="s">
        <v>604</v>
      </c>
      <c r="J38" s="35"/>
      <c r="K38" s="36"/>
      <c r="L38" s="34"/>
      <c r="M38" s="34"/>
      <c r="N38" s="34"/>
      <c r="O38" s="34"/>
      <c r="P38" s="34" t="s">
        <v>604</v>
      </c>
      <c r="Q38" s="35"/>
      <c r="R38" s="36" t="s">
        <v>604</v>
      </c>
      <c r="S38" s="34" t="s">
        <v>604</v>
      </c>
      <c r="T38" s="34" t="s">
        <v>604</v>
      </c>
      <c r="U38" s="34" t="s">
        <v>604</v>
      </c>
      <c r="V38" s="35" t="s">
        <v>604</v>
      </c>
      <c r="W38" s="47">
        <v>1996</v>
      </c>
      <c r="X38" s="35" t="s">
        <v>875</v>
      </c>
      <c r="Y38" s="38"/>
      <c r="Z38" s="32" t="s">
        <v>938</v>
      </c>
    </row>
    <row r="39" spans="1:26" x14ac:dyDescent="0.15">
      <c r="A39" s="27"/>
      <c r="B39" s="28" t="s">
        <v>604</v>
      </c>
      <c r="C39" s="29"/>
      <c r="D39" s="50" t="s">
        <v>940</v>
      </c>
      <c r="E39" s="53" t="s">
        <v>941</v>
      </c>
      <c r="F39" s="53" t="s">
        <v>942</v>
      </c>
      <c r="G39" s="54"/>
      <c r="H39" s="55"/>
      <c r="I39" s="28"/>
      <c r="J39" s="29"/>
      <c r="K39" s="27"/>
      <c r="L39" s="28"/>
      <c r="M39" s="28"/>
      <c r="N39" s="28"/>
      <c r="O39" s="28"/>
      <c r="P39" s="28"/>
      <c r="Q39" s="29"/>
      <c r="R39" s="51"/>
      <c r="S39" s="56"/>
      <c r="T39" s="56"/>
      <c r="U39" s="56"/>
      <c r="V39" s="57"/>
      <c r="W39" s="51">
        <v>2008</v>
      </c>
      <c r="X39" s="122" t="s">
        <v>852</v>
      </c>
      <c r="Y39" s="38"/>
      <c r="Z39" s="32" t="s">
        <v>943</v>
      </c>
    </row>
    <row r="40" spans="1:26" x14ac:dyDescent="0.15">
      <c r="A40" s="27"/>
      <c r="B40" s="28"/>
      <c r="C40" s="29"/>
      <c r="D40" s="30" t="s">
        <v>71</v>
      </c>
      <c r="E40" s="31" t="s">
        <v>69</v>
      </c>
      <c r="F40" s="31" t="s">
        <v>70</v>
      </c>
      <c r="G40" s="46">
        <v>1.798</v>
      </c>
      <c r="H40" s="33" t="s">
        <v>604</v>
      </c>
      <c r="I40" s="34" t="s">
        <v>604</v>
      </c>
      <c r="J40" s="35"/>
      <c r="K40" s="36"/>
      <c r="L40" s="34"/>
      <c r="M40" s="34" t="s">
        <v>604</v>
      </c>
      <c r="N40" s="34"/>
      <c r="O40" s="34"/>
      <c r="P40" s="34"/>
      <c r="Q40" s="35"/>
      <c r="R40" s="36" t="s">
        <v>604</v>
      </c>
      <c r="S40" s="34" t="s">
        <v>604</v>
      </c>
      <c r="T40" s="34" t="s">
        <v>604</v>
      </c>
      <c r="U40" s="34" t="s">
        <v>604</v>
      </c>
      <c r="V40" s="35" t="s">
        <v>604</v>
      </c>
      <c r="W40" s="39">
        <v>2000</v>
      </c>
      <c r="X40" s="35" t="s">
        <v>852</v>
      </c>
      <c r="Y40" s="38"/>
      <c r="Z40" s="32" t="s">
        <v>944</v>
      </c>
    </row>
    <row r="41" spans="1:26" x14ac:dyDescent="0.15">
      <c r="A41" s="27"/>
      <c r="B41" s="28"/>
      <c r="C41" s="29"/>
      <c r="D41" s="61" t="s">
        <v>697</v>
      </c>
      <c r="E41" s="62" t="s">
        <v>824</v>
      </c>
      <c r="F41" s="62" t="s">
        <v>825</v>
      </c>
      <c r="G41" s="63">
        <v>2.2770000000000001</v>
      </c>
      <c r="H41" s="33" t="s">
        <v>604</v>
      </c>
      <c r="I41" s="34" t="s">
        <v>604</v>
      </c>
      <c r="J41" s="29"/>
      <c r="K41" s="27"/>
      <c r="L41" s="28"/>
      <c r="M41" s="28"/>
      <c r="N41" s="28"/>
      <c r="O41" s="28"/>
      <c r="P41" s="34" t="s">
        <v>604</v>
      </c>
      <c r="Q41" s="29"/>
      <c r="R41" s="51"/>
      <c r="S41" s="56"/>
      <c r="T41" s="56"/>
      <c r="U41" s="34" t="s">
        <v>604</v>
      </c>
      <c r="V41" s="35" t="s">
        <v>604</v>
      </c>
      <c r="W41" s="51">
        <v>1996</v>
      </c>
      <c r="X41" s="122" t="s">
        <v>946</v>
      </c>
      <c r="Y41" s="38"/>
      <c r="Z41" s="32" t="s">
        <v>945</v>
      </c>
    </row>
    <row r="42" spans="1:26" x14ac:dyDescent="0.15">
      <c r="A42" s="27"/>
      <c r="B42" s="28"/>
      <c r="C42" s="29"/>
      <c r="D42" s="30" t="s">
        <v>74</v>
      </c>
      <c r="E42" s="31" t="s">
        <v>72</v>
      </c>
      <c r="F42" s="31" t="s">
        <v>73</v>
      </c>
      <c r="G42" s="41">
        <v>10.292</v>
      </c>
      <c r="H42" s="33" t="s">
        <v>604</v>
      </c>
      <c r="I42" s="34" t="s">
        <v>604</v>
      </c>
      <c r="J42" s="35"/>
      <c r="K42" s="36" t="s">
        <v>604</v>
      </c>
      <c r="L42" s="34"/>
      <c r="M42" s="34"/>
      <c r="N42" s="34"/>
      <c r="O42" s="34"/>
      <c r="P42" s="34" t="s">
        <v>604</v>
      </c>
      <c r="Q42" s="35"/>
      <c r="R42" s="36" t="s">
        <v>604</v>
      </c>
      <c r="S42" s="34" t="s">
        <v>604</v>
      </c>
      <c r="T42" s="34" t="s">
        <v>604</v>
      </c>
      <c r="U42" s="34" t="s">
        <v>604</v>
      </c>
      <c r="V42" s="35" t="s">
        <v>604</v>
      </c>
      <c r="W42" s="39">
        <v>1996</v>
      </c>
      <c r="X42" s="35" t="s">
        <v>948</v>
      </c>
      <c r="Y42" s="38"/>
      <c r="Z42" s="32" t="s">
        <v>947</v>
      </c>
    </row>
    <row r="43" spans="1:26" x14ac:dyDescent="0.15">
      <c r="A43" s="27"/>
      <c r="B43" s="28"/>
      <c r="C43" s="29"/>
      <c r="D43" s="30" t="s">
        <v>949</v>
      </c>
      <c r="E43" s="31" t="s">
        <v>75</v>
      </c>
      <c r="F43" s="31" t="s">
        <v>76</v>
      </c>
      <c r="G43" s="41">
        <v>5.1340000000000003</v>
      </c>
      <c r="H43" s="33" t="s">
        <v>604</v>
      </c>
      <c r="I43" s="34" t="s">
        <v>604</v>
      </c>
      <c r="J43" s="35"/>
      <c r="K43" s="36"/>
      <c r="L43" s="34"/>
      <c r="M43" s="34" t="s">
        <v>604</v>
      </c>
      <c r="N43" s="34"/>
      <c r="O43" s="34"/>
      <c r="P43" s="34" t="s">
        <v>604</v>
      </c>
      <c r="Q43" s="35"/>
      <c r="R43" s="36" t="s">
        <v>604</v>
      </c>
      <c r="S43" s="34" t="s">
        <v>604</v>
      </c>
      <c r="T43" s="34" t="s">
        <v>604</v>
      </c>
      <c r="U43" s="34" t="s">
        <v>604</v>
      </c>
      <c r="V43" s="35" t="s">
        <v>604</v>
      </c>
      <c r="W43" s="39">
        <v>2000</v>
      </c>
      <c r="X43" s="35" t="s">
        <v>852</v>
      </c>
      <c r="Y43" s="38"/>
      <c r="Z43" s="32" t="s">
        <v>950</v>
      </c>
    </row>
    <row r="44" spans="1:26" x14ac:dyDescent="0.15">
      <c r="A44" s="27"/>
      <c r="B44" s="28"/>
      <c r="C44" s="29"/>
      <c r="D44" s="30" t="s">
        <v>951</v>
      </c>
      <c r="E44" s="31" t="s">
        <v>77</v>
      </c>
      <c r="F44" s="31" t="s">
        <v>78</v>
      </c>
      <c r="G44" s="41">
        <v>4.0979999999999999</v>
      </c>
      <c r="H44" s="33" t="s">
        <v>604</v>
      </c>
      <c r="I44" s="34" t="s">
        <v>604</v>
      </c>
      <c r="J44" s="35"/>
      <c r="K44" s="36"/>
      <c r="L44" s="34"/>
      <c r="M44" s="34"/>
      <c r="N44" s="34"/>
      <c r="O44" s="34"/>
      <c r="P44" s="34" t="s">
        <v>604</v>
      </c>
      <c r="Q44" s="35"/>
      <c r="R44" s="36" t="s">
        <v>604</v>
      </c>
      <c r="S44" s="34" t="s">
        <v>604</v>
      </c>
      <c r="T44" s="34" t="s">
        <v>604</v>
      </c>
      <c r="U44" s="34" t="s">
        <v>604</v>
      </c>
      <c r="V44" s="35" t="s">
        <v>604</v>
      </c>
      <c r="W44" s="39">
        <v>2002</v>
      </c>
      <c r="X44" s="35" t="s">
        <v>852</v>
      </c>
      <c r="Y44" s="38"/>
      <c r="Z44" s="32" t="s">
        <v>952</v>
      </c>
    </row>
    <row r="45" spans="1:26" x14ac:dyDescent="0.15">
      <c r="A45" s="27"/>
      <c r="B45" s="28"/>
      <c r="C45" s="29"/>
      <c r="D45" s="30" t="s">
        <v>89</v>
      </c>
      <c r="E45" s="31" t="s">
        <v>87</v>
      </c>
      <c r="F45" s="31" t="s">
        <v>88</v>
      </c>
      <c r="G45" s="41">
        <v>3.0449999999999999</v>
      </c>
      <c r="H45" s="33" t="s">
        <v>604</v>
      </c>
      <c r="I45" s="34" t="s">
        <v>604</v>
      </c>
      <c r="J45" s="35"/>
      <c r="K45" s="36" t="s">
        <v>604</v>
      </c>
      <c r="L45" s="34"/>
      <c r="M45" s="34"/>
      <c r="N45" s="34"/>
      <c r="O45" s="34"/>
      <c r="P45" s="34"/>
      <c r="Q45" s="35"/>
      <c r="R45" s="36" t="s">
        <v>604</v>
      </c>
      <c r="S45" s="34" t="s">
        <v>604</v>
      </c>
      <c r="T45" s="34" t="s">
        <v>604</v>
      </c>
      <c r="U45" s="34" t="s">
        <v>604</v>
      </c>
      <c r="V45" s="35" t="s">
        <v>604</v>
      </c>
      <c r="W45" s="39">
        <v>1996</v>
      </c>
      <c r="X45" s="35" t="s">
        <v>954</v>
      </c>
      <c r="Y45" s="38"/>
      <c r="Z45" s="32" t="s">
        <v>953</v>
      </c>
    </row>
    <row r="46" spans="1:26" x14ac:dyDescent="0.15">
      <c r="A46" s="27"/>
      <c r="B46" s="28"/>
      <c r="C46" s="29"/>
      <c r="D46" s="50" t="s">
        <v>687</v>
      </c>
      <c r="E46" s="31" t="s">
        <v>814</v>
      </c>
      <c r="F46" s="31" t="s">
        <v>815</v>
      </c>
      <c r="G46" s="32"/>
      <c r="H46" s="33" t="s">
        <v>604</v>
      </c>
      <c r="I46" s="34"/>
      <c r="J46" s="35" t="s">
        <v>604</v>
      </c>
      <c r="K46" s="36"/>
      <c r="L46" s="34" t="s">
        <v>604</v>
      </c>
      <c r="M46" s="34"/>
      <c r="N46" s="34"/>
      <c r="O46" s="34"/>
      <c r="P46" s="34"/>
      <c r="Q46" s="35"/>
      <c r="R46" s="37"/>
      <c r="S46" s="31"/>
      <c r="T46" s="34" t="s">
        <v>604</v>
      </c>
      <c r="U46" s="34" t="s">
        <v>604</v>
      </c>
      <c r="V46" s="35" t="s">
        <v>604</v>
      </c>
      <c r="W46" s="58">
        <v>1996</v>
      </c>
      <c r="X46" s="35" t="s">
        <v>957</v>
      </c>
      <c r="Y46" s="38"/>
      <c r="Z46" s="32" t="s">
        <v>955</v>
      </c>
    </row>
    <row r="47" spans="1:26" x14ac:dyDescent="0.15">
      <c r="A47" s="27"/>
      <c r="B47" s="28"/>
      <c r="C47" s="29"/>
      <c r="D47" s="30" t="s">
        <v>958</v>
      </c>
      <c r="E47" s="31" t="s">
        <v>90</v>
      </c>
      <c r="F47" s="31" t="s">
        <v>91</v>
      </c>
      <c r="G47" s="46">
        <v>1.3380000000000001</v>
      </c>
      <c r="H47" s="33" t="s">
        <v>604</v>
      </c>
      <c r="I47" s="34"/>
      <c r="J47" s="35" t="s">
        <v>604</v>
      </c>
      <c r="K47" s="36"/>
      <c r="L47" s="34"/>
      <c r="M47" s="34"/>
      <c r="N47" s="34" t="s">
        <v>604</v>
      </c>
      <c r="O47" s="34"/>
      <c r="P47" s="34"/>
      <c r="Q47" s="35" t="s">
        <v>604</v>
      </c>
      <c r="R47" s="36" t="s">
        <v>604</v>
      </c>
      <c r="S47" s="34" t="s">
        <v>604</v>
      </c>
      <c r="T47" s="34" t="s">
        <v>604</v>
      </c>
      <c r="U47" s="34" t="s">
        <v>604</v>
      </c>
      <c r="V47" s="35" t="s">
        <v>604</v>
      </c>
      <c r="W47" s="39">
        <v>1996</v>
      </c>
      <c r="X47" s="35" t="s">
        <v>960</v>
      </c>
      <c r="Y47" s="38"/>
      <c r="Z47" s="32" t="s">
        <v>959</v>
      </c>
    </row>
    <row r="48" spans="1:26" x14ac:dyDescent="0.15">
      <c r="A48" s="27"/>
      <c r="B48" s="28"/>
      <c r="C48" s="29"/>
      <c r="D48" s="30" t="s">
        <v>961</v>
      </c>
      <c r="E48" s="31" t="s">
        <v>92</v>
      </c>
      <c r="F48" s="31" t="s">
        <v>93</v>
      </c>
      <c r="G48" s="46">
        <v>3.508</v>
      </c>
      <c r="H48" s="33" t="s">
        <v>604</v>
      </c>
      <c r="I48" s="34"/>
      <c r="J48" s="35" t="s">
        <v>604</v>
      </c>
      <c r="K48" s="36"/>
      <c r="L48" s="34"/>
      <c r="M48" s="34"/>
      <c r="N48" s="34" t="s">
        <v>604</v>
      </c>
      <c r="O48" s="34"/>
      <c r="P48" s="34"/>
      <c r="Q48" s="35" t="s">
        <v>604</v>
      </c>
      <c r="R48" s="36" t="s">
        <v>604</v>
      </c>
      <c r="S48" s="34" t="s">
        <v>604</v>
      </c>
      <c r="T48" s="34" t="s">
        <v>604</v>
      </c>
      <c r="U48" s="34" t="s">
        <v>604</v>
      </c>
      <c r="V48" s="35" t="s">
        <v>604</v>
      </c>
      <c r="W48" s="39">
        <v>2008</v>
      </c>
      <c r="X48" s="35" t="s">
        <v>852</v>
      </c>
      <c r="Y48" s="38"/>
      <c r="Z48" s="32" t="s">
        <v>962</v>
      </c>
    </row>
    <row r="49" spans="1:26" x14ac:dyDescent="0.15">
      <c r="A49" s="27"/>
      <c r="B49" s="28"/>
      <c r="C49" s="29"/>
      <c r="D49" s="30" t="s">
        <v>98</v>
      </c>
      <c r="E49" s="31" t="s">
        <v>96</v>
      </c>
      <c r="F49" s="31" t="s">
        <v>97</v>
      </c>
      <c r="G49" s="32"/>
      <c r="H49" s="33" t="s">
        <v>604</v>
      </c>
      <c r="I49" s="34"/>
      <c r="J49" s="35" t="s">
        <v>604</v>
      </c>
      <c r="K49" s="36"/>
      <c r="L49" s="34" t="s">
        <v>604</v>
      </c>
      <c r="M49" s="34"/>
      <c r="N49" s="34"/>
      <c r="O49" s="34"/>
      <c r="P49" s="34"/>
      <c r="Q49" s="35" t="s">
        <v>604</v>
      </c>
      <c r="R49" s="36" t="s">
        <v>604</v>
      </c>
      <c r="S49" s="34" t="s">
        <v>604</v>
      </c>
      <c r="T49" s="34" t="s">
        <v>604</v>
      </c>
      <c r="U49" s="34" t="s">
        <v>604</v>
      </c>
      <c r="V49" s="35" t="s">
        <v>604</v>
      </c>
      <c r="W49" s="39">
        <v>2006</v>
      </c>
      <c r="X49" s="35"/>
      <c r="Y49" s="38"/>
      <c r="Z49" s="32" t="s">
        <v>963</v>
      </c>
    </row>
    <row r="50" spans="1:26" x14ac:dyDescent="0.15">
      <c r="A50" s="27"/>
      <c r="B50" s="28"/>
      <c r="C50" s="29"/>
      <c r="D50" s="30" t="s">
        <v>101</v>
      </c>
      <c r="E50" s="31" t="s">
        <v>99</v>
      </c>
      <c r="F50" s="31" t="s">
        <v>100</v>
      </c>
      <c r="G50" s="41">
        <v>5.1050000000000004</v>
      </c>
      <c r="H50" s="33" t="s">
        <v>604</v>
      </c>
      <c r="I50" s="34" t="s">
        <v>604</v>
      </c>
      <c r="J50" s="35"/>
      <c r="K50" s="36" t="s">
        <v>604</v>
      </c>
      <c r="L50" s="34"/>
      <c r="M50" s="34"/>
      <c r="N50" s="34"/>
      <c r="O50" s="34"/>
      <c r="P50" s="34" t="s">
        <v>604</v>
      </c>
      <c r="Q50" s="35"/>
      <c r="R50" s="36" t="s">
        <v>604</v>
      </c>
      <c r="S50" s="34" t="s">
        <v>604</v>
      </c>
      <c r="T50" s="34" t="s">
        <v>604</v>
      </c>
      <c r="U50" s="34" t="s">
        <v>604</v>
      </c>
      <c r="V50" s="35" t="s">
        <v>604</v>
      </c>
      <c r="W50" s="39">
        <v>1996</v>
      </c>
      <c r="X50" s="35" t="s">
        <v>914</v>
      </c>
      <c r="Y50" s="38"/>
      <c r="Z50" s="32" t="s">
        <v>964</v>
      </c>
    </row>
    <row r="51" spans="1:26" x14ac:dyDescent="0.15">
      <c r="A51" s="27"/>
      <c r="B51" s="28"/>
      <c r="C51" s="29"/>
      <c r="D51" s="30" t="s">
        <v>104</v>
      </c>
      <c r="E51" s="31" t="s">
        <v>102</v>
      </c>
      <c r="F51" s="31" t="s">
        <v>103</v>
      </c>
      <c r="G51" s="41">
        <v>5.8780000000000001</v>
      </c>
      <c r="H51" s="33" t="s">
        <v>604</v>
      </c>
      <c r="I51" s="34" t="s">
        <v>604</v>
      </c>
      <c r="J51" s="35"/>
      <c r="K51" s="36" t="s">
        <v>604</v>
      </c>
      <c r="L51" s="34"/>
      <c r="M51" s="34"/>
      <c r="N51" s="34"/>
      <c r="O51" s="34"/>
      <c r="P51" s="34"/>
      <c r="Q51" s="35"/>
      <c r="R51" s="36" t="s">
        <v>604</v>
      </c>
      <c r="S51" s="34" t="s">
        <v>604</v>
      </c>
      <c r="T51" s="34" t="s">
        <v>604</v>
      </c>
      <c r="U51" s="34" t="s">
        <v>604</v>
      </c>
      <c r="V51" s="35" t="s">
        <v>604</v>
      </c>
      <c r="W51" s="39">
        <v>1996</v>
      </c>
      <c r="X51" s="35" t="s">
        <v>966</v>
      </c>
      <c r="Y51" s="38"/>
      <c r="Z51" s="32" t="s">
        <v>965</v>
      </c>
    </row>
    <row r="52" spans="1:26" x14ac:dyDescent="0.15">
      <c r="A52" s="27"/>
      <c r="B52" s="28"/>
      <c r="C52" s="29"/>
      <c r="D52" s="30" t="s">
        <v>107</v>
      </c>
      <c r="E52" s="31" t="s">
        <v>105</v>
      </c>
      <c r="F52" s="31" t="s">
        <v>106</v>
      </c>
      <c r="G52" s="41">
        <v>6.5590000000000002</v>
      </c>
      <c r="H52" s="33" t="s">
        <v>604</v>
      </c>
      <c r="I52" s="34" t="s">
        <v>604</v>
      </c>
      <c r="J52" s="35"/>
      <c r="K52" s="36" t="s">
        <v>604</v>
      </c>
      <c r="L52" s="34"/>
      <c r="M52" s="34"/>
      <c r="N52" s="34"/>
      <c r="O52" s="34"/>
      <c r="P52" s="34" t="s">
        <v>604</v>
      </c>
      <c r="Q52" s="35"/>
      <c r="R52" s="36" t="s">
        <v>604</v>
      </c>
      <c r="S52" s="34" t="s">
        <v>604</v>
      </c>
      <c r="T52" s="34" t="s">
        <v>604</v>
      </c>
      <c r="U52" s="34" t="s">
        <v>604</v>
      </c>
      <c r="V52" s="35" t="s">
        <v>604</v>
      </c>
      <c r="W52" s="39">
        <v>1996</v>
      </c>
      <c r="X52" s="35" t="s">
        <v>968</v>
      </c>
      <c r="Y52" s="38"/>
      <c r="Z52" s="32" t="s">
        <v>967</v>
      </c>
    </row>
    <row r="53" spans="1:26" x14ac:dyDescent="0.15">
      <c r="A53" s="27"/>
      <c r="B53" s="28"/>
      <c r="C53" s="29"/>
      <c r="D53" s="30" t="s">
        <v>969</v>
      </c>
      <c r="E53" s="31" t="s">
        <v>108</v>
      </c>
      <c r="F53" s="31" t="s">
        <v>109</v>
      </c>
      <c r="G53" s="46">
        <v>0.64300000000000002</v>
      </c>
      <c r="H53" s="33" t="s">
        <v>604</v>
      </c>
      <c r="I53" s="34"/>
      <c r="J53" s="35" t="s">
        <v>604</v>
      </c>
      <c r="K53" s="36"/>
      <c r="L53" s="34"/>
      <c r="M53" s="34"/>
      <c r="N53" s="34" t="s">
        <v>604</v>
      </c>
      <c r="O53" s="34"/>
      <c r="P53" s="34"/>
      <c r="Q53" s="35" t="s">
        <v>604</v>
      </c>
      <c r="R53" s="36" t="s">
        <v>604</v>
      </c>
      <c r="S53" s="34" t="s">
        <v>604</v>
      </c>
      <c r="T53" s="34" t="s">
        <v>604</v>
      </c>
      <c r="U53" s="34" t="s">
        <v>604</v>
      </c>
      <c r="V53" s="35" t="s">
        <v>604</v>
      </c>
      <c r="W53" s="39">
        <v>2003</v>
      </c>
      <c r="X53" s="35" t="s">
        <v>971</v>
      </c>
      <c r="Y53" s="38"/>
      <c r="Z53" s="32" t="s">
        <v>970</v>
      </c>
    </row>
    <row r="54" spans="1:26" x14ac:dyDescent="0.15">
      <c r="A54" s="27"/>
      <c r="B54" s="28"/>
      <c r="C54" s="29"/>
      <c r="D54" s="30" t="s">
        <v>112</v>
      </c>
      <c r="E54" s="31" t="s">
        <v>110</v>
      </c>
      <c r="F54" s="31" t="s">
        <v>111</v>
      </c>
      <c r="G54" s="41">
        <v>2.52</v>
      </c>
      <c r="H54" s="33" t="s">
        <v>604</v>
      </c>
      <c r="I54" s="34" t="s">
        <v>604</v>
      </c>
      <c r="J54" s="35"/>
      <c r="K54" s="36" t="s">
        <v>604</v>
      </c>
      <c r="L54" s="34"/>
      <c r="M54" s="34"/>
      <c r="N54" s="34"/>
      <c r="O54" s="34"/>
      <c r="P54" s="34" t="s">
        <v>604</v>
      </c>
      <c r="Q54" s="35"/>
      <c r="R54" s="36" t="s">
        <v>604</v>
      </c>
      <c r="S54" s="34" t="s">
        <v>604</v>
      </c>
      <c r="T54" s="34" t="s">
        <v>604</v>
      </c>
      <c r="U54" s="34" t="s">
        <v>604</v>
      </c>
      <c r="V54" s="35" t="s">
        <v>604</v>
      </c>
      <c r="W54" s="39">
        <v>1996</v>
      </c>
      <c r="X54" s="35" t="s">
        <v>973</v>
      </c>
      <c r="Y54" s="38"/>
      <c r="Z54" s="32" t="s">
        <v>972</v>
      </c>
    </row>
    <row r="55" spans="1:26" x14ac:dyDescent="0.15">
      <c r="A55" s="27"/>
      <c r="B55" s="28"/>
      <c r="C55" s="29"/>
      <c r="D55" s="30" t="s">
        <v>974</v>
      </c>
      <c r="E55" s="31" t="s">
        <v>113</v>
      </c>
      <c r="F55" s="31" t="s">
        <v>114</v>
      </c>
      <c r="G55" s="32"/>
      <c r="H55" s="33" t="s">
        <v>604</v>
      </c>
      <c r="I55" s="34" t="s">
        <v>604</v>
      </c>
      <c r="J55" s="35" t="s">
        <v>604</v>
      </c>
      <c r="K55" s="36" t="s">
        <v>604</v>
      </c>
      <c r="L55" s="34"/>
      <c r="M55" s="34"/>
      <c r="N55" s="34" t="s">
        <v>604</v>
      </c>
      <c r="O55" s="34"/>
      <c r="P55" s="34"/>
      <c r="Q55" s="35"/>
      <c r="R55" s="36" t="s">
        <v>604</v>
      </c>
      <c r="S55" s="34" t="s">
        <v>604</v>
      </c>
      <c r="T55" s="34" t="s">
        <v>604</v>
      </c>
      <c r="U55" s="34" t="s">
        <v>604</v>
      </c>
      <c r="V55" s="35" t="s">
        <v>604</v>
      </c>
      <c r="W55" s="39">
        <v>1996</v>
      </c>
      <c r="X55" s="35" t="s">
        <v>912</v>
      </c>
      <c r="Y55" s="38"/>
      <c r="Z55" s="32" t="s">
        <v>975</v>
      </c>
    </row>
    <row r="56" spans="1:26" x14ac:dyDescent="0.15">
      <c r="A56" s="27"/>
      <c r="B56" s="28"/>
      <c r="C56" s="29"/>
      <c r="D56" s="30" t="s">
        <v>117</v>
      </c>
      <c r="E56" s="31" t="s">
        <v>115</v>
      </c>
      <c r="F56" s="31" t="s">
        <v>116</v>
      </c>
      <c r="G56" s="46">
        <v>0.85699999999999998</v>
      </c>
      <c r="H56" s="33" t="s">
        <v>604</v>
      </c>
      <c r="I56" s="34"/>
      <c r="J56" s="35" t="s">
        <v>604</v>
      </c>
      <c r="K56" s="36"/>
      <c r="L56" s="34" t="s">
        <v>604</v>
      </c>
      <c r="M56" s="34"/>
      <c r="N56" s="34"/>
      <c r="O56" s="34"/>
      <c r="P56" s="34"/>
      <c r="Q56" s="35"/>
      <c r="R56" s="36" t="s">
        <v>604</v>
      </c>
      <c r="S56" s="34" t="s">
        <v>604</v>
      </c>
      <c r="T56" s="34" t="s">
        <v>604</v>
      </c>
      <c r="U56" s="34" t="s">
        <v>604</v>
      </c>
      <c r="V56" s="35" t="s">
        <v>604</v>
      </c>
      <c r="W56" s="39">
        <v>2002</v>
      </c>
      <c r="X56" s="35" t="s">
        <v>852</v>
      </c>
      <c r="Y56" s="38"/>
      <c r="Z56" s="32" t="s">
        <v>976</v>
      </c>
    </row>
    <row r="57" spans="1:26" x14ac:dyDescent="0.15">
      <c r="A57" s="27"/>
      <c r="B57" s="28"/>
      <c r="C57" s="29"/>
      <c r="D57" s="30" t="s">
        <v>977</v>
      </c>
      <c r="E57" s="31" t="s">
        <v>120</v>
      </c>
      <c r="F57" s="31" t="s">
        <v>121</v>
      </c>
      <c r="G57" s="32"/>
      <c r="H57" s="33" t="s">
        <v>604</v>
      </c>
      <c r="I57" s="34" t="s">
        <v>604</v>
      </c>
      <c r="J57" s="35" t="s">
        <v>604</v>
      </c>
      <c r="K57" s="36" t="s">
        <v>604</v>
      </c>
      <c r="L57" s="34"/>
      <c r="M57" s="34"/>
      <c r="N57" s="34"/>
      <c r="O57" s="34" t="s">
        <v>604</v>
      </c>
      <c r="P57" s="34"/>
      <c r="Q57" s="35"/>
      <c r="R57" s="36" t="s">
        <v>604</v>
      </c>
      <c r="S57" s="34" t="s">
        <v>604</v>
      </c>
      <c r="T57" s="34" t="s">
        <v>604</v>
      </c>
      <c r="U57" s="34" t="s">
        <v>604</v>
      </c>
      <c r="V57" s="35" t="s">
        <v>604</v>
      </c>
      <c r="W57" s="39">
        <v>1996</v>
      </c>
      <c r="X57" s="35" t="s">
        <v>979</v>
      </c>
      <c r="Y57" s="38"/>
      <c r="Z57" s="32" t="s">
        <v>978</v>
      </c>
    </row>
    <row r="58" spans="1:26" x14ac:dyDescent="0.15">
      <c r="A58" s="27"/>
      <c r="B58" s="28"/>
      <c r="C58" s="29"/>
      <c r="D58" s="30" t="s">
        <v>980</v>
      </c>
      <c r="E58" s="31" t="s">
        <v>122</v>
      </c>
      <c r="F58" s="31" t="s">
        <v>123</v>
      </c>
      <c r="G58" s="32"/>
      <c r="H58" s="33" t="s">
        <v>604</v>
      </c>
      <c r="I58" s="34"/>
      <c r="J58" s="35" t="s">
        <v>604</v>
      </c>
      <c r="K58" s="36"/>
      <c r="L58" s="34"/>
      <c r="M58" s="34"/>
      <c r="N58" s="34"/>
      <c r="O58" s="34" t="s">
        <v>604</v>
      </c>
      <c r="P58" s="34"/>
      <c r="Q58" s="35"/>
      <c r="R58" s="36" t="s">
        <v>604</v>
      </c>
      <c r="S58" s="34" t="s">
        <v>604</v>
      </c>
      <c r="T58" s="34" t="s">
        <v>604</v>
      </c>
      <c r="U58" s="34" t="s">
        <v>604</v>
      </c>
      <c r="V58" s="35" t="s">
        <v>604</v>
      </c>
      <c r="W58" s="39">
        <v>2009</v>
      </c>
      <c r="X58" s="35" t="s">
        <v>852</v>
      </c>
      <c r="Y58" s="38"/>
      <c r="Z58" s="32" t="s">
        <v>981</v>
      </c>
    </row>
    <row r="59" spans="1:26" x14ac:dyDescent="0.15">
      <c r="A59" s="27"/>
      <c r="B59" s="28"/>
      <c r="C59" s="29"/>
      <c r="D59" s="30" t="s">
        <v>982</v>
      </c>
      <c r="E59" s="48" t="s">
        <v>124</v>
      </c>
      <c r="F59" s="48" t="s">
        <v>125</v>
      </c>
      <c r="G59" s="41">
        <v>8.2159999999999993</v>
      </c>
      <c r="H59" s="33" t="s">
        <v>604</v>
      </c>
      <c r="I59" s="34" t="s">
        <v>604</v>
      </c>
      <c r="J59" s="29"/>
      <c r="K59" s="36" t="s">
        <v>604</v>
      </c>
      <c r="L59" s="28"/>
      <c r="M59" s="28"/>
      <c r="N59" s="28"/>
      <c r="O59" s="28"/>
      <c r="P59" s="28"/>
      <c r="Q59" s="29"/>
      <c r="R59" s="36" t="s">
        <v>604</v>
      </c>
      <c r="S59" s="34" t="s">
        <v>604</v>
      </c>
      <c r="T59" s="34" t="s">
        <v>604</v>
      </c>
      <c r="U59" s="34" t="s">
        <v>604</v>
      </c>
      <c r="V59" s="35" t="s">
        <v>604</v>
      </c>
      <c r="W59" s="39">
        <v>1996</v>
      </c>
      <c r="X59" s="49" t="s">
        <v>984</v>
      </c>
      <c r="Y59" s="38" t="s">
        <v>1747</v>
      </c>
      <c r="Z59" s="32" t="s">
        <v>983</v>
      </c>
    </row>
    <row r="60" spans="1:26" x14ac:dyDescent="0.15">
      <c r="A60" s="27"/>
      <c r="B60" s="28" t="s">
        <v>604</v>
      </c>
      <c r="C60" s="29"/>
      <c r="D60" s="50" t="s">
        <v>985</v>
      </c>
      <c r="E60" s="53" t="s">
        <v>986</v>
      </c>
      <c r="F60" s="53" t="s">
        <v>987</v>
      </c>
      <c r="G60" s="54"/>
      <c r="H60" s="55"/>
      <c r="I60" s="28"/>
      <c r="J60" s="29"/>
      <c r="K60" s="27"/>
      <c r="L60" s="28"/>
      <c r="M60" s="28"/>
      <c r="N60" s="28"/>
      <c r="O60" s="28"/>
      <c r="P60" s="28"/>
      <c r="Q60" s="29"/>
      <c r="R60" s="51"/>
      <c r="S60" s="56"/>
      <c r="T60" s="56"/>
      <c r="U60" s="56"/>
      <c r="V60" s="57"/>
      <c r="W60" s="51">
        <v>2008</v>
      </c>
      <c r="X60" s="122" t="s">
        <v>852</v>
      </c>
      <c r="Y60" s="38"/>
      <c r="Z60" s="32" t="s">
        <v>988</v>
      </c>
    </row>
    <row r="61" spans="1:26" x14ac:dyDescent="0.15">
      <c r="A61" s="27" t="s">
        <v>604</v>
      </c>
      <c r="B61" s="28"/>
      <c r="C61" s="29"/>
      <c r="D61" s="39" t="s">
        <v>989</v>
      </c>
      <c r="E61" s="52" t="s">
        <v>990</v>
      </c>
      <c r="F61" s="52" t="s">
        <v>991</v>
      </c>
      <c r="G61" s="46">
        <v>2.7730000000000001</v>
      </c>
      <c r="H61" s="33" t="s">
        <v>604</v>
      </c>
      <c r="I61" s="34" t="s">
        <v>604</v>
      </c>
      <c r="J61" s="35"/>
      <c r="K61" s="36"/>
      <c r="L61" s="34"/>
      <c r="M61" s="34"/>
      <c r="N61" s="34" t="s">
        <v>604</v>
      </c>
      <c r="O61" s="34"/>
      <c r="P61" s="34"/>
      <c r="Q61" s="35"/>
      <c r="R61" s="42"/>
      <c r="S61" s="43"/>
      <c r="T61" s="43"/>
      <c r="U61" s="43"/>
      <c r="V61" s="35" t="s">
        <v>604</v>
      </c>
      <c r="W61" s="39" t="s">
        <v>1744</v>
      </c>
      <c r="X61" s="29" t="s">
        <v>1744</v>
      </c>
      <c r="Y61" s="38" t="s">
        <v>1764</v>
      </c>
      <c r="Z61" s="45" t="s">
        <v>992</v>
      </c>
    </row>
    <row r="62" spans="1:26" x14ac:dyDescent="0.15">
      <c r="A62" s="27" t="s">
        <v>604</v>
      </c>
      <c r="B62" s="28"/>
      <c r="C62" s="29"/>
      <c r="D62" s="39" t="s">
        <v>993</v>
      </c>
      <c r="E62" s="62" t="s">
        <v>994</v>
      </c>
      <c r="F62" s="62" t="s">
        <v>995</v>
      </c>
      <c r="G62" s="46">
        <v>0.44800000000000001</v>
      </c>
      <c r="H62" s="33" t="s">
        <v>604</v>
      </c>
      <c r="I62" s="34" t="s">
        <v>604</v>
      </c>
      <c r="J62" s="35"/>
      <c r="K62" s="36"/>
      <c r="L62" s="34"/>
      <c r="M62" s="34"/>
      <c r="N62" s="34" t="s">
        <v>604</v>
      </c>
      <c r="O62" s="34"/>
      <c r="P62" s="34"/>
      <c r="Q62" s="35"/>
      <c r="R62" s="42"/>
      <c r="S62" s="43"/>
      <c r="T62" s="43"/>
      <c r="U62" s="43"/>
      <c r="V62" s="35" t="s">
        <v>604</v>
      </c>
      <c r="W62" s="39" t="s">
        <v>1744</v>
      </c>
      <c r="X62" s="29" t="s">
        <v>1744</v>
      </c>
      <c r="Y62" s="38" t="s">
        <v>1764</v>
      </c>
      <c r="Z62" s="45" t="s">
        <v>996</v>
      </c>
    </row>
    <row r="63" spans="1:26" x14ac:dyDescent="0.15">
      <c r="A63" s="27"/>
      <c r="B63" s="28"/>
      <c r="C63" s="29"/>
      <c r="D63" s="30" t="s">
        <v>128</v>
      </c>
      <c r="E63" s="31" t="s">
        <v>126</v>
      </c>
      <c r="F63" s="31" t="s">
        <v>127</v>
      </c>
      <c r="G63" s="46">
        <v>0.68500000000000005</v>
      </c>
      <c r="H63" s="33" t="s">
        <v>604</v>
      </c>
      <c r="I63" s="34"/>
      <c r="J63" s="35" t="s">
        <v>604</v>
      </c>
      <c r="K63" s="36"/>
      <c r="L63" s="34"/>
      <c r="M63" s="34"/>
      <c r="N63" s="34" t="s">
        <v>604</v>
      </c>
      <c r="O63" s="34"/>
      <c r="P63" s="34"/>
      <c r="Q63" s="35"/>
      <c r="R63" s="36" t="s">
        <v>604</v>
      </c>
      <c r="S63" s="34" t="s">
        <v>604</v>
      </c>
      <c r="T63" s="34" t="s">
        <v>604</v>
      </c>
      <c r="U63" s="34" t="s">
        <v>604</v>
      </c>
      <c r="V63" s="35" t="s">
        <v>604</v>
      </c>
      <c r="W63" s="39">
        <v>1996</v>
      </c>
      <c r="X63" s="35" t="s">
        <v>867</v>
      </c>
      <c r="Y63" s="38"/>
      <c r="Z63" s="32" t="s">
        <v>997</v>
      </c>
    </row>
    <row r="64" spans="1:26" x14ac:dyDescent="0.15">
      <c r="A64" s="27"/>
      <c r="B64" s="28" t="s">
        <v>604</v>
      </c>
      <c r="C64" s="29"/>
      <c r="D64" s="50" t="s">
        <v>998</v>
      </c>
      <c r="E64" s="48" t="s">
        <v>773</v>
      </c>
      <c r="F64" s="53" t="s">
        <v>999</v>
      </c>
      <c r="G64" s="54"/>
      <c r="H64" s="55"/>
      <c r="I64" s="28"/>
      <c r="J64" s="29"/>
      <c r="K64" s="27"/>
      <c r="L64" s="28"/>
      <c r="M64" s="28"/>
      <c r="N64" s="28"/>
      <c r="O64" s="28"/>
      <c r="P64" s="28"/>
      <c r="Q64" s="29"/>
      <c r="R64" s="51"/>
      <c r="S64" s="56"/>
      <c r="T64" s="56"/>
      <c r="U64" s="56"/>
      <c r="V64" s="57"/>
      <c r="W64" s="51">
        <v>2013</v>
      </c>
      <c r="X64" s="122" t="s">
        <v>852</v>
      </c>
      <c r="Y64" s="38"/>
      <c r="Z64" s="32" t="s">
        <v>1000</v>
      </c>
    </row>
    <row r="65" spans="1:26" x14ac:dyDescent="0.15">
      <c r="A65" s="27"/>
      <c r="B65" s="28"/>
      <c r="C65" s="29"/>
      <c r="D65" s="30" t="s">
        <v>1001</v>
      </c>
      <c r="E65" s="31" t="s">
        <v>131</v>
      </c>
      <c r="F65" s="31" t="s">
        <v>132</v>
      </c>
      <c r="G65" s="32"/>
      <c r="H65" s="33" t="s">
        <v>604</v>
      </c>
      <c r="I65" s="34"/>
      <c r="J65" s="35" t="s">
        <v>604</v>
      </c>
      <c r="K65" s="36"/>
      <c r="L65" s="34"/>
      <c r="M65" s="34"/>
      <c r="N65" s="34"/>
      <c r="O65" s="34" t="s">
        <v>604</v>
      </c>
      <c r="P65" s="34"/>
      <c r="Q65" s="35"/>
      <c r="R65" s="36" t="s">
        <v>604</v>
      </c>
      <c r="S65" s="34" t="s">
        <v>604</v>
      </c>
      <c r="T65" s="34" t="s">
        <v>604</v>
      </c>
      <c r="U65" s="34" t="s">
        <v>604</v>
      </c>
      <c r="V65" s="35" t="s">
        <v>604</v>
      </c>
      <c r="W65" s="39">
        <v>2007</v>
      </c>
      <c r="X65" s="35" t="s">
        <v>852</v>
      </c>
      <c r="Y65" s="38"/>
      <c r="Z65" s="32" t="s">
        <v>1002</v>
      </c>
    </row>
    <row r="66" spans="1:26" x14ac:dyDescent="0.15">
      <c r="A66" s="27"/>
      <c r="B66" s="28"/>
      <c r="C66" s="29"/>
      <c r="D66" s="30" t="s">
        <v>1003</v>
      </c>
      <c r="E66" s="31" t="s">
        <v>133</v>
      </c>
      <c r="F66" s="31" t="s">
        <v>134</v>
      </c>
      <c r="G66" s="32"/>
      <c r="H66" s="33" t="s">
        <v>604</v>
      </c>
      <c r="I66" s="34"/>
      <c r="J66" s="35" t="s">
        <v>604</v>
      </c>
      <c r="K66" s="36"/>
      <c r="L66" s="34"/>
      <c r="M66" s="34"/>
      <c r="N66" s="34" t="s">
        <v>604</v>
      </c>
      <c r="O66" s="34"/>
      <c r="P66" s="34"/>
      <c r="Q66" s="35" t="s">
        <v>604</v>
      </c>
      <c r="R66" s="36" t="s">
        <v>604</v>
      </c>
      <c r="S66" s="34" t="s">
        <v>604</v>
      </c>
      <c r="T66" s="34" t="s">
        <v>604</v>
      </c>
      <c r="U66" s="34" t="s">
        <v>604</v>
      </c>
      <c r="V66" s="35" t="s">
        <v>604</v>
      </c>
      <c r="W66" s="39">
        <v>1996</v>
      </c>
      <c r="X66" s="35" t="s">
        <v>858</v>
      </c>
      <c r="Y66" s="38"/>
      <c r="Z66" s="32" t="s">
        <v>1004</v>
      </c>
    </row>
    <row r="67" spans="1:26" x14ac:dyDescent="0.15">
      <c r="A67" s="27"/>
      <c r="B67" s="28"/>
      <c r="C67" s="29"/>
      <c r="D67" s="50" t="s">
        <v>1005</v>
      </c>
      <c r="E67" s="52" t="s">
        <v>1006</v>
      </c>
      <c r="F67" s="52" t="s">
        <v>1007</v>
      </c>
      <c r="G67" s="54"/>
      <c r="H67" s="55"/>
      <c r="I67" s="28"/>
      <c r="J67" s="29"/>
      <c r="K67" s="27"/>
      <c r="L67" s="28"/>
      <c r="M67" s="28"/>
      <c r="N67" s="28"/>
      <c r="O67" s="28"/>
      <c r="P67" s="28"/>
      <c r="Q67" s="29"/>
      <c r="R67" s="51"/>
      <c r="S67" s="56"/>
      <c r="T67" s="56"/>
      <c r="U67" s="56"/>
      <c r="V67" s="57"/>
      <c r="W67" s="51">
        <v>2008</v>
      </c>
      <c r="X67" s="122" t="s">
        <v>852</v>
      </c>
      <c r="Y67" s="38" t="s">
        <v>1767</v>
      </c>
      <c r="Z67" s="32" t="s">
        <v>1008</v>
      </c>
    </row>
    <row r="68" spans="1:26" x14ac:dyDescent="0.15">
      <c r="A68" s="27"/>
      <c r="B68" s="28"/>
      <c r="C68" s="29"/>
      <c r="D68" s="30" t="s">
        <v>137</v>
      </c>
      <c r="E68" s="31" t="s">
        <v>135</v>
      </c>
      <c r="F68" s="31" t="s">
        <v>136</v>
      </c>
      <c r="G68" s="46">
        <v>1.357</v>
      </c>
      <c r="H68" s="33" t="s">
        <v>604</v>
      </c>
      <c r="I68" s="34"/>
      <c r="J68" s="35" t="s">
        <v>604</v>
      </c>
      <c r="K68" s="36"/>
      <c r="L68" s="34" t="s">
        <v>604</v>
      </c>
      <c r="M68" s="34"/>
      <c r="N68" s="34"/>
      <c r="O68" s="34"/>
      <c r="P68" s="34"/>
      <c r="Q68" s="35"/>
      <c r="R68" s="36" t="s">
        <v>604</v>
      </c>
      <c r="S68" s="34" t="s">
        <v>604</v>
      </c>
      <c r="T68" s="34" t="s">
        <v>604</v>
      </c>
      <c r="U68" s="34" t="s">
        <v>604</v>
      </c>
      <c r="V68" s="35" t="s">
        <v>604</v>
      </c>
      <c r="W68" s="39">
        <v>1996</v>
      </c>
      <c r="X68" s="35" t="s">
        <v>971</v>
      </c>
      <c r="Y68" s="38"/>
      <c r="Z68" s="32" t="s">
        <v>1009</v>
      </c>
    </row>
    <row r="69" spans="1:26" x14ac:dyDescent="0.15">
      <c r="A69" s="27"/>
      <c r="B69" s="28" t="s">
        <v>604</v>
      </c>
      <c r="C69" s="29"/>
      <c r="D69" s="50" t="s">
        <v>1010</v>
      </c>
      <c r="E69" s="31" t="s">
        <v>1011</v>
      </c>
      <c r="F69" s="31" t="s">
        <v>1012</v>
      </c>
      <c r="G69" s="32"/>
      <c r="H69" s="55"/>
      <c r="I69" s="28"/>
      <c r="J69" s="29"/>
      <c r="K69" s="27"/>
      <c r="L69" s="28"/>
      <c r="M69" s="28"/>
      <c r="N69" s="28"/>
      <c r="O69" s="28"/>
      <c r="P69" s="28"/>
      <c r="Q69" s="29"/>
      <c r="R69" s="65"/>
      <c r="S69" s="66"/>
      <c r="T69" s="66"/>
      <c r="U69" s="66"/>
      <c r="V69" s="49"/>
      <c r="W69" s="39">
        <v>2011</v>
      </c>
      <c r="X69" s="49" t="s">
        <v>933</v>
      </c>
      <c r="Y69" s="38"/>
      <c r="Z69" s="32" t="s">
        <v>1013</v>
      </c>
    </row>
    <row r="70" spans="1:26" x14ac:dyDescent="0.15">
      <c r="A70" s="27"/>
      <c r="B70" s="28" t="s">
        <v>604</v>
      </c>
      <c r="C70" s="29"/>
      <c r="D70" s="50" t="s">
        <v>1014</v>
      </c>
      <c r="E70" s="43" t="s">
        <v>1015</v>
      </c>
      <c r="F70" s="53" t="s">
        <v>1016</v>
      </c>
      <c r="G70" s="54"/>
      <c r="H70" s="55"/>
      <c r="I70" s="28"/>
      <c r="J70" s="29"/>
      <c r="K70" s="27"/>
      <c r="L70" s="28"/>
      <c r="M70" s="28"/>
      <c r="N70" s="28"/>
      <c r="O70" s="28"/>
      <c r="P70" s="28"/>
      <c r="Q70" s="29"/>
      <c r="R70" s="51"/>
      <c r="S70" s="56"/>
      <c r="T70" s="56"/>
      <c r="U70" s="56"/>
      <c r="V70" s="57"/>
      <c r="W70" s="51">
        <v>2009</v>
      </c>
      <c r="X70" s="122" t="s">
        <v>909</v>
      </c>
      <c r="Y70" s="38"/>
      <c r="Z70" s="32" t="s">
        <v>1017</v>
      </c>
    </row>
    <row r="71" spans="1:26" x14ac:dyDescent="0.15">
      <c r="A71" s="27"/>
      <c r="B71" s="28"/>
      <c r="C71" s="29"/>
      <c r="D71" s="30" t="s">
        <v>1018</v>
      </c>
      <c r="E71" s="31" t="s">
        <v>403</v>
      </c>
      <c r="F71" s="31" t="s">
        <v>404</v>
      </c>
      <c r="G71" s="46">
        <v>0.58899999999999997</v>
      </c>
      <c r="H71" s="33" t="s">
        <v>604</v>
      </c>
      <c r="I71" s="34"/>
      <c r="J71" s="35" t="s">
        <v>604</v>
      </c>
      <c r="K71" s="36"/>
      <c r="L71" s="34"/>
      <c r="M71" s="34"/>
      <c r="N71" s="34"/>
      <c r="O71" s="34" t="s">
        <v>604</v>
      </c>
      <c r="P71" s="34"/>
      <c r="Q71" s="35"/>
      <c r="R71" s="36" t="s">
        <v>604</v>
      </c>
      <c r="S71" s="34" t="s">
        <v>604</v>
      </c>
      <c r="T71" s="34" t="s">
        <v>604</v>
      </c>
      <c r="U71" s="34" t="s">
        <v>604</v>
      </c>
      <c r="V71" s="35" t="s">
        <v>604</v>
      </c>
      <c r="W71" s="39">
        <v>1996</v>
      </c>
      <c r="X71" s="35" t="s">
        <v>1020</v>
      </c>
      <c r="Y71" s="38" t="s">
        <v>1759</v>
      </c>
      <c r="Z71" s="32" t="s">
        <v>1019</v>
      </c>
    </row>
    <row r="72" spans="1:26" x14ac:dyDescent="0.15">
      <c r="A72" s="27"/>
      <c r="B72" s="28"/>
      <c r="C72" s="29"/>
      <c r="D72" s="30" t="s">
        <v>140</v>
      </c>
      <c r="E72" s="31" t="s">
        <v>138</v>
      </c>
      <c r="F72" s="31" t="s">
        <v>139</v>
      </c>
      <c r="G72" s="46">
        <v>0.68899999999999995</v>
      </c>
      <c r="H72" s="33" t="s">
        <v>604</v>
      </c>
      <c r="I72" s="34"/>
      <c r="J72" s="35" t="s">
        <v>604</v>
      </c>
      <c r="K72" s="36"/>
      <c r="L72" s="34"/>
      <c r="M72" s="34"/>
      <c r="N72" s="34"/>
      <c r="O72" s="34" t="s">
        <v>604</v>
      </c>
      <c r="P72" s="34"/>
      <c r="Q72" s="35"/>
      <c r="R72" s="36" t="s">
        <v>604</v>
      </c>
      <c r="S72" s="34" t="s">
        <v>604</v>
      </c>
      <c r="T72" s="34" t="s">
        <v>604</v>
      </c>
      <c r="U72" s="34" t="s">
        <v>604</v>
      </c>
      <c r="V72" s="35" t="s">
        <v>604</v>
      </c>
      <c r="W72" s="39">
        <v>1996</v>
      </c>
      <c r="X72" s="35" t="s">
        <v>960</v>
      </c>
      <c r="Y72" s="38"/>
      <c r="Z72" s="32" t="s">
        <v>1021</v>
      </c>
    </row>
    <row r="73" spans="1:26" x14ac:dyDescent="0.15">
      <c r="A73" s="27"/>
      <c r="B73" s="28"/>
      <c r="C73" s="29"/>
      <c r="D73" s="64" t="s">
        <v>698</v>
      </c>
      <c r="E73" s="31" t="s">
        <v>826</v>
      </c>
      <c r="F73" s="31" t="s">
        <v>827</v>
      </c>
      <c r="G73" s="32"/>
      <c r="H73" s="33" t="s">
        <v>604</v>
      </c>
      <c r="I73" s="34" t="s">
        <v>604</v>
      </c>
      <c r="J73" s="35"/>
      <c r="K73" s="36" t="s">
        <v>604</v>
      </c>
      <c r="L73" s="34"/>
      <c r="M73" s="34"/>
      <c r="N73" s="34"/>
      <c r="O73" s="34"/>
      <c r="P73" s="34"/>
      <c r="Q73" s="35"/>
      <c r="R73" s="37"/>
      <c r="S73" s="31"/>
      <c r="T73" s="31"/>
      <c r="U73" s="34" t="s">
        <v>604</v>
      </c>
      <c r="V73" s="35" t="s">
        <v>604</v>
      </c>
      <c r="W73" s="51">
        <v>1996</v>
      </c>
      <c r="X73" s="35" t="s">
        <v>1023</v>
      </c>
      <c r="Y73" s="38"/>
      <c r="Z73" s="32" t="s">
        <v>1022</v>
      </c>
    </row>
    <row r="74" spans="1:26" x14ac:dyDescent="0.15">
      <c r="A74" s="27"/>
      <c r="B74" s="28" t="s">
        <v>604</v>
      </c>
      <c r="C74" s="29"/>
      <c r="D74" s="50" t="s">
        <v>1024</v>
      </c>
      <c r="E74" s="31" t="s">
        <v>1025</v>
      </c>
      <c r="F74" s="31" t="s">
        <v>1026</v>
      </c>
      <c r="G74" s="32"/>
      <c r="H74" s="55"/>
      <c r="I74" s="28"/>
      <c r="J74" s="29"/>
      <c r="K74" s="27"/>
      <c r="L74" s="28"/>
      <c r="M74" s="28"/>
      <c r="N74" s="28"/>
      <c r="O74" s="28"/>
      <c r="P74" s="28"/>
      <c r="Q74" s="29"/>
      <c r="R74" s="51"/>
      <c r="S74" s="56"/>
      <c r="T74" s="56"/>
      <c r="U74" s="56"/>
      <c r="V74" s="57"/>
      <c r="W74" s="51">
        <v>1996</v>
      </c>
      <c r="X74" s="122" t="s">
        <v>1028</v>
      </c>
      <c r="Y74" s="38"/>
      <c r="Z74" s="32" t="s">
        <v>1027</v>
      </c>
    </row>
    <row r="75" spans="1:26" x14ac:dyDescent="0.15">
      <c r="A75" s="27"/>
      <c r="B75" s="28" t="s">
        <v>604</v>
      </c>
      <c r="C75" s="29"/>
      <c r="D75" s="50" t="s">
        <v>1029</v>
      </c>
      <c r="E75" s="48" t="s">
        <v>773</v>
      </c>
      <c r="F75" s="53" t="s">
        <v>1030</v>
      </c>
      <c r="G75" s="54"/>
      <c r="H75" s="55"/>
      <c r="I75" s="28"/>
      <c r="J75" s="29"/>
      <c r="K75" s="27"/>
      <c r="L75" s="28"/>
      <c r="M75" s="28"/>
      <c r="N75" s="28"/>
      <c r="O75" s="28"/>
      <c r="P75" s="28"/>
      <c r="Q75" s="29"/>
      <c r="R75" s="51"/>
      <c r="S75" s="56"/>
      <c r="T75" s="56"/>
      <c r="U75" s="56"/>
      <c r="V75" s="57"/>
      <c r="W75" s="51">
        <v>2016</v>
      </c>
      <c r="X75" s="122" t="s">
        <v>852</v>
      </c>
      <c r="Y75" s="38"/>
      <c r="Z75" s="32" t="s">
        <v>1031</v>
      </c>
    </row>
    <row r="76" spans="1:26" x14ac:dyDescent="0.15">
      <c r="A76" s="27"/>
      <c r="B76" s="28"/>
      <c r="C76" s="29"/>
      <c r="D76" s="30" t="s">
        <v>143</v>
      </c>
      <c r="E76" s="31" t="s">
        <v>141</v>
      </c>
      <c r="F76" s="31" t="s">
        <v>142</v>
      </c>
      <c r="G76" s="32"/>
      <c r="H76" s="33" t="s">
        <v>604</v>
      </c>
      <c r="I76" s="34"/>
      <c r="J76" s="35" t="s">
        <v>604</v>
      </c>
      <c r="K76" s="36"/>
      <c r="L76" s="34"/>
      <c r="M76" s="34"/>
      <c r="N76" s="34"/>
      <c r="O76" s="34" t="s">
        <v>604</v>
      </c>
      <c r="P76" s="34"/>
      <c r="Q76" s="35"/>
      <c r="R76" s="36" t="s">
        <v>604</v>
      </c>
      <c r="S76" s="34" t="s">
        <v>604</v>
      </c>
      <c r="T76" s="34" t="s">
        <v>604</v>
      </c>
      <c r="U76" s="34" t="s">
        <v>604</v>
      </c>
      <c r="V76" s="35" t="s">
        <v>604</v>
      </c>
      <c r="W76" s="39">
        <v>1996</v>
      </c>
      <c r="X76" s="35" t="s">
        <v>1033</v>
      </c>
      <c r="Y76" s="38"/>
      <c r="Z76" s="32" t="s">
        <v>1032</v>
      </c>
    </row>
    <row r="77" spans="1:26" x14ac:dyDescent="0.15">
      <c r="A77" s="27"/>
      <c r="B77" s="28"/>
      <c r="C77" s="29"/>
      <c r="D77" s="30" t="s">
        <v>652</v>
      </c>
      <c r="E77" s="48" t="s">
        <v>796</v>
      </c>
      <c r="F77" s="48" t="s">
        <v>797</v>
      </c>
      <c r="G77" s="46">
        <v>2.8439999999999999</v>
      </c>
      <c r="H77" s="33" t="s">
        <v>604</v>
      </c>
      <c r="I77" s="28"/>
      <c r="J77" s="35" t="s">
        <v>604</v>
      </c>
      <c r="K77" s="27"/>
      <c r="L77" s="28"/>
      <c r="M77" s="28"/>
      <c r="N77" s="34" t="s">
        <v>604</v>
      </c>
      <c r="O77" s="28"/>
      <c r="P77" s="28"/>
      <c r="Q77" s="35" t="s">
        <v>604</v>
      </c>
      <c r="R77" s="65"/>
      <c r="S77" s="34" t="s">
        <v>604</v>
      </c>
      <c r="T77" s="34" t="s">
        <v>604</v>
      </c>
      <c r="U77" s="34" t="s">
        <v>604</v>
      </c>
      <c r="V77" s="35" t="s">
        <v>604</v>
      </c>
      <c r="W77" s="47">
        <v>1996</v>
      </c>
      <c r="X77" s="49" t="s">
        <v>1035</v>
      </c>
      <c r="Y77" s="38"/>
      <c r="Z77" s="32" t="s">
        <v>1034</v>
      </c>
    </row>
    <row r="78" spans="1:26" x14ac:dyDescent="0.15">
      <c r="A78" s="27"/>
      <c r="B78" s="28"/>
      <c r="C78" s="29"/>
      <c r="D78" s="30" t="s">
        <v>1036</v>
      </c>
      <c r="E78" s="31" t="s">
        <v>144</v>
      </c>
      <c r="F78" s="31" t="s">
        <v>145</v>
      </c>
      <c r="G78" s="46">
        <v>1.125</v>
      </c>
      <c r="H78" s="33" t="s">
        <v>604</v>
      </c>
      <c r="I78" s="34"/>
      <c r="J78" s="35" t="s">
        <v>604</v>
      </c>
      <c r="K78" s="36"/>
      <c r="L78" s="34"/>
      <c r="M78" s="34"/>
      <c r="N78" s="34"/>
      <c r="O78" s="34" t="s">
        <v>604</v>
      </c>
      <c r="P78" s="34"/>
      <c r="Q78" s="35"/>
      <c r="R78" s="36" t="s">
        <v>604</v>
      </c>
      <c r="S78" s="34" t="s">
        <v>604</v>
      </c>
      <c r="T78" s="34" t="s">
        <v>604</v>
      </c>
      <c r="U78" s="34" t="s">
        <v>604</v>
      </c>
      <c r="V78" s="35" t="s">
        <v>604</v>
      </c>
      <c r="W78" s="39">
        <v>1996</v>
      </c>
      <c r="X78" s="35" t="s">
        <v>1038</v>
      </c>
      <c r="Y78" s="38"/>
      <c r="Z78" s="32" t="s">
        <v>1037</v>
      </c>
    </row>
    <row r="79" spans="1:26" x14ac:dyDescent="0.15">
      <c r="A79" s="27"/>
      <c r="B79" s="28"/>
      <c r="C79" s="29"/>
      <c r="D79" s="51" t="s">
        <v>1039</v>
      </c>
      <c r="E79" s="67" t="s">
        <v>1040</v>
      </c>
      <c r="F79" s="67" t="s">
        <v>1041</v>
      </c>
      <c r="G79" s="68">
        <v>15.744999999999999</v>
      </c>
      <c r="H79" s="33"/>
      <c r="I79" s="34"/>
      <c r="J79" s="29"/>
      <c r="K79" s="36"/>
      <c r="L79" s="28"/>
      <c r="M79" s="28"/>
      <c r="N79" s="28"/>
      <c r="O79" s="28"/>
      <c r="P79" s="34"/>
      <c r="Q79" s="29"/>
      <c r="R79" s="51"/>
      <c r="S79" s="56"/>
      <c r="T79" s="56"/>
      <c r="U79" s="34"/>
      <c r="V79" s="35"/>
      <c r="W79" s="51"/>
      <c r="X79" s="122"/>
      <c r="Y79" s="38" t="s">
        <v>1746</v>
      </c>
      <c r="Z79" s="32" t="s">
        <v>1042</v>
      </c>
    </row>
    <row r="80" spans="1:26" x14ac:dyDescent="0.15">
      <c r="A80" s="27"/>
      <c r="B80" s="28"/>
      <c r="C80" s="29"/>
      <c r="D80" s="51" t="s">
        <v>1043</v>
      </c>
      <c r="E80" s="67" t="s">
        <v>1044</v>
      </c>
      <c r="F80" s="67" t="s">
        <v>1045</v>
      </c>
      <c r="G80" s="68">
        <v>4.2859999999999996</v>
      </c>
      <c r="H80" s="33"/>
      <c r="I80" s="34"/>
      <c r="J80" s="29"/>
      <c r="K80" s="36"/>
      <c r="L80" s="28"/>
      <c r="M80" s="28"/>
      <c r="N80" s="28"/>
      <c r="O80" s="28"/>
      <c r="P80" s="34"/>
      <c r="Q80" s="29"/>
      <c r="R80" s="51"/>
      <c r="S80" s="56"/>
      <c r="T80" s="56"/>
      <c r="U80" s="34"/>
      <c r="V80" s="35"/>
      <c r="W80" s="51"/>
      <c r="X80" s="122"/>
      <c r="Y80" s="38" t="s">
        <v>1746</v>
      </c>
      <c r="Z80" s="32" t="s">
        <v>1046</v>
      </c>
    </row>
    <row r="81" spans="1:26" x14ac:dyDescent="0.15">
      <c r="A81" s="27"/>
      <c r="B81" s="28"/>
      <c r="C81" s="29"/>
      <c r="D81" s="30" t="s">
        <v>1047</v>
      </c>
      <c r="E81" s="31" t="s">
        <v>146</v>
      </c>
      <c r="F81" s="31" t="s">
        <v>147</v>
      </c>
      <c r="G81" s="32"/>
      <c r="H81" s="33" t="s">
        <v>604</v>
      </c>
      <c r="I81" s="34"/>
      <c r="J81" s="35" t="s">
        <v>604</v>
      </c>
      <c r="K81" s="36"/>
      <c r="L81" s="34"/>
      <c r="M81" s="34"/>
      <c r="N81" s="34"/>
      <c r="O81" s="34" t="s">
        <v>604</v>
      </c>
      <c r="P81" s="34"/>
      <c r="Q81" s="35"/>
      <c r="R81" s="36" t="s">
        <v>604</v>
      </c>
      <c r="S81" s="34" t="s">
        <v>604</v>
      </c>
      <c r="T81" s="34" t="s">
        <v>604</v>
      </c>
      <c r="U81" s="34" t="s">
        <v>604</v>
      </c>
      <c r="V81" s="35" t="s">
        <v>604</v>
      </c>
      <c r="W81" s="39">
        <v>1996</v>
      </c>
      <c r="X81" s="35" t="s">
        <v>1049</v>
      </c>
      <c r="Y81" s="38"/>
      <c r="Z81" s="32" t="s">
        <v>1048</v>
      </c>
    </row>
    <row r="82" spans="1:26" x14ac:dyDescent="0.15">
      <c r="A82" s="27"/>
      <c r="B82" s="28"/>
      <c r="C82" s="29"/>
      <c r="D82" s="30" t="s">
        <v>621</v>
      </c>
      <c r="E82" s="31" t="s">
        <v>769</v>
      </c>
      <c r="F82" s="31" t="s">
        <v>770</v>
      </c>
      <c r="G82" s="41">
        <v>1.601</v>
      </c>
      <c r="H82" s="33" t="s">
        <v>604</v>
      </c>
      <c r="I82" s="34" t="s">
        <v>604</v>
      </c>
      <c r="J82" s="35"/>
      <c r="K82" s="36"/>
      <c r="L82" s="34"/>
      <c r="M82" s="34"/>
      <c r="N82" s="34"/>
      <c r="O82" s="34"/>
      <c r="P82" s="34" t="s">
        <v>604</v>
      </c>
      <c r="Q82" s="35"/>
      <c r="R82" s="37"/>
      <c r="S82" s="34" t="s">
        <v>604</v>
      </c>
      <c r="T82" s="34" t="s">
        <v>604</v>
      </c>
      <c r="U82" s="34" t="s">
        <v>604</v>
      </c>
      <c r="V82" s="35" t="s">
        <v>604</v>
      </c>
      <c r="W82" s="47">
        <v>1996</v>
      </c>
      <c r="X82" s="35" t="s">
        <v>864</v>
      </c>
      <c r="Y82" s="38"/>
      <c r="Z82" s="32" t="s">
        <v>1050</v>
      </c>
    </row>
    <row r="83" spans="1:26" x14ac:dyDescent="0.15">
      <c r="A83" s="27"/>
      <c r="B83" s="28" t="s">
        <v>604</v>
      </c>
      <c r="C83" s="29"/>
      <c r="D83" s="50" t="s">
        <v>1051</v>
      </c>
      <c r="E83" s="48" t="s">
        <v>773</v>
      </c>
      <c r="F83" s="53" t="s">
        <v>1052</v>
      </c>
      <c r="G83" s="54"/>
      <c r="H83" s="55"/>
      <c r="I83" s="28"/>
      <c r="J83" s="29"/>
      <c r="K83" s="27"/>
      <c r="L83" s="28"/>
      <c r="M83" s="28"/>
      <c r="N83" s="28"/>
      <c r="O83" s="28"/>
      <c r="P83" s="28"/>
      <c r="Q83" s="29"/>
      <c r="R83" s="51"/>
      <c r="S83" s="56"/>
      <c r="T83" s="56"/>
      <c r="U83" s="56"/>
      <c r="V83" s="57"/>
      <c r="W83" s="37">
        <v>2015</v>
      </c>
      <c r="X83" s="122" t="s">
        <v>852</v>
      </c>
      <c r="Y83" s="38"/>
      <c r="Z83" s="32" t="s">
        <v>1053</v>
      </c>
    </row>
    <row r="84" spans="1:26" x14ac:dyDescent="0.15">
      <c r="A84" s="27"/>
      <c r="B84" s="28"/>
      <c r="C84" s="29"/>
      <c r="D84" s="30" t="s">
        <v>1054</v>
      </c>
      <c r="E84" s="31" t="s">
        <v>150</v>
      </c>
      <c r="F84" s="31" t="s">
        <v>151</v>
      </c>
      <c r="G84" s="46">
        <v>0.6</v>
      </c>
      <c r="H84" s="33" t="s">
        <v>604</v>
      </c>
      <c r="I84" s="34" t="s">
        <v>604</v>
      </c>
      <c r="J84" s="35" t="s">
        <v>604</v>
      </c>
      <c r="K84" s="36"/>
      <c r="L84" s="34"/>
      <c r="M84" s="34"/>
      <c r="N84" s="34"/>
      <c r="O84" s="34" t="s">
        <v>604</v>
      </c>
      <c r="P84" s="34" t="s">
        <v>604</v>
      </c>
      <c r="Q84" s="35"/>
      <c r="R84" s="36" t="s">
        <v>604</v>
      </c>
      <c r="S84" s="34" t="s">
        <v>604</v>
      </c>
      <c r="T84" s="34" t="s">
        <v>604</v>
      </c>
      <c r="U84" s="34" t="s">
        <v>604</v>
      </c>
      <c r="V84" s="35" t="s">
        <v>604</v>
      </c>
      <c r="W84" s="37">
        <v>1996</v>
      </c>
      <c r="X84" s="35" t="s">
        <v>852</v>
      </c>
      <c r="Y84" s="38"/>
      <c r="Z84" s="32" t="s">
        <v>1055</v>
      </c>
    </row>
    <row r="85" spans="1:26" x14ac:dyDescent="0.15">
      <c r="A85" s="27"/>
      <c r="B85" s="28"/>
      <c r="C85" s="29"/>
      <c r="D85" s="30" t="s">
        <v>1056</v>
      </c>
      <c r="E85" s="31" t="s">
        <v>152</v>
      </c>
      <c r="F85" s="31" t="s">
        <v>153</v>
      </c>
      <c r="G85" s="41">
        <v>4.53</v>
      </c>
      <c r="H85" s="33" t="s">
        <v>604</v>
      </c>
      <c r="I85" s="34" t="s">
        <v>604</v>
      </c>
      <c r="J85" s="35"/>
      <c r="K85" s="36" t="s">
        <v>604</v>
      </c>
      <c r="L85" s="34"/>
      <c r="M85" s="34"/>
      <c r="N85" s="34"/>
      <c r="O85" s="34"/>
      <c r="P85" s="34"/>
      <c r="Q85" s="35"/>
      <c r="R85" s="36" t="s">
        <v>604</v>
      </c>
      <c r="S85" s="34" t="s">
        <v>604</v>
      </c>
      <c r="T85" s="34" t="s">
        <v>604</v>
      </c>
      <c r="U85" s="34" t="s">
        <v>604</v>
      </c>
      <c r="V85" s="35" t="s">
        <v>604</v>
      </c>
      <c r="W85" s="37">
        <v>1996</v>
      </c>
      <c r="X85" s="35" t="s">
        <v>852</v>
      </c>
      <c r="Y85" s="38"/>
      <c r="Z85" s="32" t="s">
        <v>1057</v>
      </c>
    </row>
    <row r="86" spans="1:26" x14ac:dyDescent="0.15">
      <c r="A86" s="27"/>
      <c r="B86" s="28"/>
      <c r="C86" s="29" t="s">
        <v>604</v>
      </c>
      <c r="D86" s="50" t="s">
        <v>1058</v>
      </c>
      <c r="E86" s="31" t="s">
        <v>596</v>
      </c>
      <c r="F86" s="31" t="s">
        <v>597</v>
      </c>
      <c r="G86" s="41">
        <v>7.16</v>
      </c>
      <c r="H86" s="33" t="s">
        <v>604</v>
      </c>
      <c r="I86" s="34" t="s">
        <v>604</v>
      </c>
      <c r="J86" s="29"/>
      <c r="K86" s="36" t="s">
        <v>604</v>
      </c>
      <c r="L86" s="28"/>
      <c r="M86" s="28"/>
      <c r="N86" s="28"/>
      <c r="O86" s="28"/>
      <c r="P86" s="28"/>
      <c r="Q86" s="29"/>
      <c r="R86" s="36" t="s">
        <v>604</v>
      </c>
      <c r="S86" s="34" t="s">
        <v>604</v>
      </c>
      <c r="T86" s="34" t="s">
        <v>604</v>
      </c>
      <c r="U86" s="34" t="s">
        <v>604</v>
      </c>
      <c r="V86" s="35" t="s">
        <v>604</v>
      </c>
      <c r="W86" s="39">
        <v>1996</v>
      </c>
      <c r="X86" s="35" t="s">
        <v>912</v>
      </c>
      <c r="Y86" s="38" t="s">
        <v>1769</v>
      </c>
      <c r="Z86" s="32" t="s">
        <v>1059</v>
      </c>
    </row>
    <row r="87" spans="1:26" x14ac:dyDescent="0.15">
      <c r="A87" s="27"/>
      <c r="B87" s="28"/>
      <c r="C87" s="29"/>
      <c r="D87" s="30" t="s">
        <v>1060</v>
      </c>
      <c r="E87" s="31" t="s">
        <v>154</v>
      </c>
      <c r="F87" s="31" t="s">
        <v>155</v>
      </c>
      <c r="G87" s="32"/>
      <c r="H87" s="33" t="s">
        <v>604</v>
      </c>
      <c r="I87" s="34"/>
      <c r="J87" s="35" t="s">
        <v>604</v>
      </c>
      <c r="K87" s="36"/>
      <c r="L87" s="34"/>
      <c r="M87" s="34"/>
      <c r="N87" s="34"/>
      <c r="O87" s="34" t="s">
        <v>604</v>
      </c>
      <c r="P87" s="34"/>
      <c r="Q87" s="35"/>
      <c r="R87" s="36" t="s">
        <v>604</v>
      </c>
      <c r="S87" s="34" t="s">
        <v>604</v>
      </c>
      <c r="T87" s="34" t="s">
        <v>604</v>
      </c>
      <c r="U87" s="34" t="s">
        <v>604</v>
      </c>
      <c r="V87" s="35" t="s">
        <v>604</v>
      </c>
      <c r="W87" s="39">
        <v>1966</v>
      </c>
      <c r="X87" s="35" t="s">
        <v>1062</v>
      </c>
      <c r="Y87" s="38"/>
      <c r="Z87" s="32" t="s">
        <v>1061</v>
      </c>
    </row>
    <row r="88" spans="1:26" x14ac:dyDescent="0.15">
      <c r="A88" s="27"/>
      <c r="B88" s="28"/>
      <c r="C88" s="29"/>
      <c r="D88" s="30" t="s">
        <v>157</v>
      </c>
      <c r="E88" s="31" t="s">
        <v>1063</v>
      </c>
      <c r="F88" s="31" t="s">
        <v>156</v>
      </c>
      <c r="G88" s="41">
        <v>19.651</v>
      </c>
      <c r="H88" s="33" t="s">
        <v>604</v>
      </c>
      <c r="I88" s="34" t="s">
        <v>604</v>
      </c>
      <c r="J88" s="35"/>
      <c r="K88" s="36" t="s">
        <v>604</v>
      </c>
      <c r="L88" s="34"/>
      <c r="M88" s="34"/>
      <c r="N88" s="34"/>
      <c r="O88" s="34"/>
      <c r="P88" s="34"/>
      <c r="Q88" s="35"/>
      <c r="R88" s="36" t="s">
        <v>604</v>
      </c>
      <c r="S88" s="34" t="s">
        <v>604</v>
      </c>
      <c r="T88" s="34" t="s">
        <v>604</v>
      </c>
      <c r="U88" s="34" t="s">
        <v>604</v>
      </c>
      <c r="V88" s="35" t="s">
        <v>604</v>
      </c>
      <c r="W88" s="39">
        <v>1996</v>
      </c>
      <c r="X88" s="35" t="s">
        <v>914</v>
      </c>
      <c r="Y88" s="38" t="s">
        <v>1755</v>
      </c>
      <c r="Z88" s="32" t="s">
        <v>1064</v>
      </c>
    </row>
    <row r="89" spans="1:26" x14ac:dyDescent="0.15">
      <c r="A89" s="27"/>
      <c r="B89" s="28"/>
      <c r="C89" s="29"/>
      <c r="D89" s="30" t="s">
        <v>1065</v>
      </c>
      <c r="E89" s="31" t="s">
        <v>158</v>
      </c>
      <c r="F89" s="31" t="s">
        <v>159</v>
      </c>
      <c r="G89" s="41">
        <v>5.99</v>
      </c>
      <c r="H89" s="33" t="s">
        <v>604</v>
      </c>
      <c r="I89" s="34" t="s">
        <v>604</v>
      </c>
      <c r="J89" s="35"/>
      <c r="K89" s="36" t="s">
        <v>604</v>
      </c>
      <c r="L89" s="34"/>
      <c r="M89" s="34"/>
      <c r="N89" s="34"/>
      <c r="O89" s="34"/>
      <c r="P89" s="34"/>
      <c r="Q89" s="35"/>
      <c r="R89" s="36" t="s">
        <v>604</v>
      </c>
      <c r="S89" s="34" t="s">
        <v>604</v>
      </c>
      <c r="T89" s="34" t="s">
        <v>604</v>
      </c>
      <c r="U89" s="34" t="s">
        <v>604</v>
      </c>
      <c r="V89" s="35" t="s">
        <v>604</v>
      </c>
      <c r="W89" s="39">
        <v>2000</v>
      </c>
      <c r="X89" s="35" t="s">
        <v>852</v>
      </c>
      <c r="Y89" s="38"/>
      <c r="Z89" s="32" t="s">
        <v>1066</v>
      </c>
    </row>
    <row r="90" spans="1:26" x14ac:dyDescent="0.15">
      <c r="A90" s="27"/>
      <c r="B90" s="28"/>
      <c r="C90" s="29"/>
      <c r="D90" s="50" t="s">
        <v>719</v>
      </c>
      <c r="E90" s="31" t="s">
        <v>844</v>
      </c>
      <c r="F90" s="31" t="s">
        <v>845</v>
      </c>
      <c r="G90" s="32"/>
      <c r="H90" s="33" t="s">
        <v>604</v>
      </c>
      <c r="I90" s="34" t="s">
        <v>604</v>
      </c>
      <c r="J90" s="35"/>
      <c r="K90" s="36" t="s">
        <v>604</v>
      </c>
      <c r="L90" s="34"/>
      <c r="M90" s="34"/>
      <c r="N90" s="34"/>
      <c r="O90" s="34"/>
      <c r="P90" s="34"/>
      <c r="Q90" s="35"/>
      <c r="R90" s="37"/>
      <c r="S90" s="31"/>
      <c r="T90" s="31"/>
      <c r="U90" s="34" t="s">
        <v>604</v>
      </c>
      <c r="V90" s="35" t="s">
        <v>604</v>
      </c>
      <c r="W90" s="51">
        <v>2015</v>
      </c>
      <c r="X90" s="35" t="s">
        <v>852</v>
      </c>
      <c r="Y90" s="38"/>
      <c r="Z90" s="32" t="s">
        <v>1067</v>
      </c>
    </row>
    <row r="91" spans="1:26" x14ac:dyDescent="0.15">
      <c r="A91" s="27"/>
      <c r="B91" s="28"/>
      <c r="C91" s="29"/>
      <c r="D91" s="50" t="s">
        <v>1068</v>
      </c>
      <c r="E91" s="31" t="s">
        <v>746</v>
      </c>
      <c r="F91" s="31" t="s">
        <v>747</v>
      </c>
      <c r="G91" s="32"/>
      <c r="H91" s="33" t="s">
        <v>604</v>
      </c>
      <c r="I91" s="34" t="s">
        <v>604</v>
      </c>
      <c r="J91" s="35"/>
      <c r="K91" s="36" t="s">
        <v>604</v>
      </c>
      <c r="L91" s="34"/>
      <c r="M91" s="34"/>
      <c r="N91" s="34"/>
      <c r="O91" s="34"/>
      <c r="P91" s="34"/>
      <c r="Q91" s="35"/>
      <c r="R91" s="37"/>
      <c r="S91" s="31"/>
      <c r="T91" s="31"/>
      <c r="U91" s="34" t="s">
        <v>604</v>
      </c>
      <c r="V91" s="35" t="s">
        <v>604</v>
      </c>
      <c r="W91" s="51">
        <v>2015</v>
      </c>
      <c r="X91" s="35" t="s">
        <v>852</v>
      </c>
      <c r="Y91" s="38"/>
      <c r="Z91" s="32" t="s">
        <v>1069</v>
      </c>
    </row>
    <row r="92" spans="1:26" x14ac:dyDescent="0.15">
      <c r="A92" s="27"/>
      <c r="B92" s="28"/>
      <c r="C92" s="29" t="s">
        <v>604</v>
      </c>
      <c r="D92" s="50" t="s">
        <v>1070</v>
      </c>
      <c r="E92" s="69" t="s">
        <v>594</v>
      </c>
      <c r="F92" s="69" t="s">
        <v>595</v>
      </c>
      <c r="G92" s="41">
        <v>0.89600000000000002</v>
      </c>
      <c r="H92" s="33" t="s">
        <v>604</v>
      </c>
      <c r="I92" s="34" t="s">
        <v>604</v>
      </c>
      <c r="J92" s="29"/>
      <c r="K92" s="36" t="s">
        <v>604</v>
      </c>
      <c r="L92" s="28"/>
      <c r="M92" s="28"/>
      <c r="N92" s="28"/>
      <c r="O92" s="28"/>
      <c r="P92" s="28"/>
      <c r="Q92" s="70"/>
      <c r="R92" s="36" t="s">
        <v>604</v>
      </c>
      <c r="S92" s="34" t="s">
        <v>604</v>
      </c>
      <c r="T92" s="34" t="s">
        <v>604</v>
      </c>
      <c r="U92" s="34" t="s">
        <v>604</v>
      </c>
      <c r="V92" s="35" t="s">
        <v>604</v>
      </c>
      <c r="W92" s="71">
        <v>2001</v>
      </c>
      <c r="X92" s="123" t="s">
        <v>1072</v>
      </c>
      <c r="Y92" s="38" t="s">
        <v>1771</v>
      </c>
      <c r="Z92" s="32" t="s">
        <v>1071</v>
      </c>
    </row>
    <row r="93" spans="1:26" x14ac:dyDescent="0.15">
      <c r="A93" s="27"/>
      <c r="B93" s="28"/>
      <c r="C93" s="29"/>
      <c r="D93" s="30" t="s">
        <v>1073</v>
      </c>
      <c r="E93" s="31" t="s">
        <v>160</v>
      </c>
      <c r="F93" s="31" t="s">
        <v>161</v>
      </c>
      <c r="G93" s="41">
        <v>3.7589999999999999</v>
      </c>
      <c r="H93" s="33" t="s">
        <v>604</v>
      </c>
      <c r="I93" s="34" t="s">
        <v>604</v>
      </c>
      <c r="J93" s="35"/>
      <c r="K93" s="36" t="s">
        <v>604</v>
      </c>
      <c r="L93" s="34"/>
      <c r="M93" s="34"/>
      <c r="N93" s="34"/>
      <c r="O93" s="34"/>
      <c r="P93" s="34"/>
      <c r="Q93" s="35"/>
      <c r="R93" s="36" t="s">
        <v>604</v>
      </c>
      <c r="S93" s="34" t="s">
        <v>604</v>
      </c>
      <c r="T93" s="34" t="s">
        <v>604</v>
      </c>
      <c r="U93" s="34" t="s">
        <v>604</v>
      </c>
      <c r="V93" s="35" t="s">
        <v>604</v>
      </c>
      <c r="W93" s="39">
        <v>1996</v>
      </c>
      <c r="X93" s="35" t="s">
        <v>911</v>
      </c>
      <c r="Y93" s="38"/>
      <c r="Z93" s="32" t="s">
        <v>1074</v>
      </c>
    </row>
    <row r="94" spans="1:26" x14ac:dyDescent="0.15">
      <c r="A94" s="27"/>
      <c r="B94" s="28"/>
      <c r="C94" s="29"/>
      <c r="D94" s="30" t="s">
        <v>1075</v>
      </c>
      <c r="E94" s="31" t="s">
        <v>162</v>
      </c>
      <c r="F94" s="31" t="s">
        <v>163</v>
      </c>
      <c r="G94" s="46">
        <v>1.034</v>
      </c>
      <c r="H94" s="33" t="s">
        <v>604</v>
      </c>
      <c r="I94" s="34"/>
      <c r="J94" s="35" t="s">
        <v>604</v>
      </c>
      <c r="K94" s="36"/>
      <c r="L94" s="34" t="s">
        <v>604</v>
      </c>
      <c r="M94" s="34"/>
      <c r="N94" s="34"/>
      <c r="O94" s="34"/>
      <c r="P94" s="34"/>
      <c r="Q94" s="35"/>
      <c r="R94" s="36" t="s">
        <v>604</v>
      </c>
      <c r="S94" s="34" t="s">
        <v>604</v>
      </c>
      <c r="T94" s="34" t="s">
        <v>604</v>
      </c>
      <c r="U94" s="34" t="s">
        <v>604</v>
      </c>
      <c r="V94" s="35" t="s">
        <v>604</v>
      </c>
      <c r="W94" s="39">
        <v>1996</v>
      </c>
      <c r="X94" s="35" t="s">
        <v>899</v>
      </c>
      <c r="Y94" s="38"/>
      <c r="Z94" s="32" t="s">
        <v>1076</v>
      </c>
    </row>
    <row r="95" spans="1:26" x14ac:dyDescent="0.15">
      <c r="A95" s="27"/>
      <c r="B95" s="28"/>
      <c r="C95" s="29"/>
      <c r="D95" s="30" t="s">
        <v>1077</v>
      </c>
      <c r="E95" s="31" t="s">
        <v>164</v>
      </c>
      <c r="F95" s="31" t="s">
        <v>165</v>
      </c>
      <c r="G95" s="41">
        <v>1.6220000000000001</v>
      </c>
      <c r="H95" s="33" t="s">
        <v>604</v>
      </c>
      <c r="I95" s="34" t="s">
        <v>604</v>
      </c>
      <c r="J95" s="35"/>
      <c r="K95" s="36" t="s">
        <v>604</v>
      </c>
      <c r="L95" s="34"/>
      <c r="M95" s="34"/>
      <c r="N95" s="34"/>
      <c r="O95" s="34"/>
      <c r="P95" s="34"/>
      <c r="Q95" s="35"/>
      <c r="R95" s="36" t="s">
        <v>604</v>
      </c>
      <c r="S95" s="34" t="s">
        <v>604</v>
      </c>
      <c r="T95" s="34" t="s">
        <v>604</v>
      </c>
      <c r="U95" s="34" t="s">
        <v>604</v>
      </c>
      <c r="V95" s="35" t="s">
        <v>604</v>
      </c>
      <c r="W95" s="39">
        <v>1996</v>
      </c>
      <c r="X95" s="35" t="s">
        <v>912</v>
      </c>
      <c r="Y95" s="38"/>
      <c r="Z95" s="32" t="s">
        <v>1078</v>
      </c>
    </row>
    <row r="96" spans="1:26" x14ac:dyDescent="0.15">
      <c r="A96" s="27"/>
      <c r="B96" s="28"/>
      <c r="C96" s="29"/>
      <c r="D96" s="30" t="s">
        <v>1079</v>
      </c>
      <c r="E96" s="31" t="s">
        <v>166</v>
      </c>
      <c r="F96" s="31" t="s">
        <v>167</v>
      </c>
      <c r="G96" s="41">
        <v>2.431</v>
      </c>
      <c r="H96" s="33" t="s">
        <v>604</v>
      </c>
      <c r="I96" s="34" t="s">
        <v>604</v>
      </c>
      <c r="J96" s="35"/>
      <c r="K96" s="36" t="s">
        <v>604</v>
      </c>
      <c r="L96" s="34"/>
      <c r="M96" s="34"/>
      <c r="N96" s="34"/>
      <c r="O96" s="34"/>
      <c r="P96" s="34"/>
      <c r="Q96" s="35"/>
      <c r="R96" s="36" t="s">
        <v>604</v>
      </c>
      <c r="S96" s="34" t="s">
        <v>604</v>
      </c>
      <c r="T96" s="34" t="s">
        <v>604</v>
      </c>
      <c r="U96" s="34" t="s">
        <v>604</v>
      </c>
      <c r="V96" s="35" t="s">
        <v>604</v>
      </c>
      <c r="W96" s="39">
        <v>1996</v>
      </c>
      <c r="X96" s="35" t="s">
        <v>1081</v>
      </c>
      <c r="Y96" s="38"/>
      <c r="Z96" s="32" t="s">
        <v>1080</v>
      </c>
    </row>
    <row r="97" spans="1:26" x14ac:dyDescent="0.15">
      <c r="A97" s="27"/>
      <c r="B97" s="28"/>
      <c r="C97" s="29"/>
      <c r="D97" s="30" t="s">
        <v>1082</v>
      </c>
      <c r="E97" s="31" t="s">
        <v>168</v>
      </c>
      <c r="F97" s="31" t="s">
        <v>169</v>
      </c>
      <c r="G97" s="41">
        <v>1.6</v>
      </c>
      <c r="H97" s="33" t="s">
        <v>604</v>
      </c>
      <c r="I97" s="34" t="s">
        <v>604</v>
      </c>
      <c r="J97" s="35" t="s">
        <v>604</v>
      </c>
      <c r="K97" s="36"/>
      <c r="L97" s="34"/>
      <c r="M97" s="34"/>
      <c r="N97" s="34" t="s">
        <v>604</v>
      </c>
      <c r="O97" s="34"/>
      <c r="P97" s="34" t="s">
        <v>604</v>
      </c>
      <c r="Q97" s="35" t="s">
        <v>604</v>
      </c>
      <c r="R97" s="36" t="s">
        <v>604</v>
      </c>
      <c r="S97" s="34" t="s">
        <v>604</v>
      </c>
      <c r="T97" s="34" t="s">
        <v>604</v>
      </c>
      <c r="U97" s="34" t="s">
        <v>604</v>
      </c>
      <c r="V97" s="35" t="s">
        <v>604</v>
      </c>
      <c r="W97" s="39">
        <v>1996</v>
      </c>
      <c r="X97" s="35" t="s">
        <v>1084</v>
      </c>
      <c r="Y97" s="38"/>
      <c r="Z97" s="32" t="s">
        <v>1083</v>
      </c>
    </row>
    <row r="98" spans="1:26" x14ac:dyDescent="0.15">
      <c r="A98" s="27"/>
      <c r="B98" s="28"/>
      <c r="C98" s="29"/>
      <c r="D98" s="30" t="s">
        <v>1085</v>
      </c>
      <c r="E98" s="31" t="s">
        <v>170</v>
      </c>
      <c r="F98" s="31" t="s">
        <v>171</v>
      </c>
      <c r="G98" s="46">
        <v>0.81399999999999995</v>
      </c>
      <c r="H98" s="33" t="s">
        <v>604</v>
      </c>
      <c r="I98" s="34"/>
      <c r="J98" s="35" t="s">
        <v>604</v>
      </c>
      <c r="K98" s="36"/>
      <c r="L98" s="34"/>
      <c r="M98" s="34"/>
      <c r="N98" s="34"/>
      <c r="O98" s="34" t="s">
        <v>604</v>
      </c>
      <c r="P98" s="34"/>
      <c r="Q98" s="35" t="s">
        <v>604</v>
      </c>
      <c r="R98" s="36" t="s">
        <v>604</v>
      </c>
      <c r="S98" s="34" t="s">
        <v>604</v>
      </c>
      <c r="T98" s="34" t="s">
        <v>604</v>
      </c>
      <c r="U98" s="34" t="s">
        <v>604</v>
      </c>
      <c r="V98" s="35" t="s">
        <v>604</v>
      </c>
      <c r="W98" s="39">
        <v>1997</v>
      </c>
      <c r="X98" s="35" t="s">
        <v>852</v>
      </c>
      <c r="Y98" s="38"/>
      <c r="Z98" s="32" t="s">
        <v>1086</v>
      </c>
    </row>
    <row r="99" spans="1:26" x14ac:dyDescent="0.15">
      <c r="A99" s="27"/>
      <c r="B99" s="28"/>
      <c r="C99" s="29"/>
      <c r="D99" s="30" t="s">
        <v>174</v>
      </c>
      <c r="E99" s="31" t="s">
        <v>172</v>
      </c>
      <c r="F99" s="31" t="s">
        <v>173</v>
      </c>
      <c r="G99" s="46">
        <v>2.0619999999999998</v>
      </c>
      <c r="H99" s="33" t="s">
        <v>604</v>
      </c>
      <c r="I99" s="34"/>
      <c r="J99" s="35" t="s">
        <v>604</v>
      </c>
      <c r="K99" s="36"/>
      <c r="L99" s="34"/>
      <c r="M99" s="34"/>
      <c r="N99" s="34" t="s">
        <v>604</v>
      </c>
      <c r="O99" s="34"/>
      <c r="P99" s="34"/>
      <c r="Q99" s="35"/>
      <c r="R99" s="36" t="s">
        <v>604</v>
      </c>
      <c r="S99" s="34" t="s">
        <v>604</v>
      </c>
      <c r="T99" s="34" t="s">
        <v>604</v>
      </c>
      <c r="U99" s="34" t="s">
        <v>604</v>
      </c>
      <c r="V99" s="35" t="s">
        <v>604</v>
      </c>
      <c r="W99" s="39">
        <v>1996</v>
      </c>
      <c r="X99" s="35" t="s">
        <v>916</v>
      </c>
      <c r="Y99" s="38"/>
      <c r="Z99" s="32" t="s">
        <v>1087</v>
      </c>
    </row>
    <row r="100" spans="1:26" x14ac:dyDescent="0.15">
      <c r="A100" s="27"/>
      <c r="B100" s="28" t="s">
        <v>604</v>
      </c>
      <c r="C100" s="29"/>
      <c r="D100" s="50" t="s">
        <v>1088</v>
      </c>
      <c r="E100" s="48" t="s">
        <v>773</v>
      </c>
      <c r="F100" s="53" t="s">
        <v>1089</v>
      </c>
      <c r="G100" s="54"/>
      <c r="H100" s="55"/>
      <c r="I100" s="28"/>
      <c r="J100" s="29"/>
      <c r="K100" s="27"/>
      <c r="L100" s="28"/>
      <c r="M100" s="28"/>
      <c r="N100" s="28"/>
      <c r="O100" s="28"/>
      <c r="P100" s="28"/>
      <c r="Q100" s="29"/>
      <c r="R100" s="51"/>
      <c r="S100" s="56"/>
      <c r="T100" s="56"/>
      <c r="U100" s="56"/>
      <c r="V100" s="57"/>
      <c r="W100" s="37">
        <v>2013</v>
      </c>
      <c r="X100" s="122" t="s">
        <v>1091</v>
      </c>
      <c r="Y100" s="38"/>
      <c r="Z100" s="32" t="s">
        <v>1090</v>
      </c>
    </row>
    <row r="101" spans="1:26" x14ac:dyDescent="0.15">
      <c r="A101" s="27"/>
      <c r="B101" s="28"/>
      <c r="C101" s="29"/>
      <c r="D101" s="30" t="s">
        <v>177</v>
      </c>
      <c r="E101" s="31" t="s">
        <v>175</v>
      </c>
      <c r="F101" s="31" t="s">
        <v>176</v>
      </c>
      <c r="G101" s="41">
        <v>1.804</v>
      </c>
      <c r="H101" s="33" t="s">
        <v>604</v>
      </c>
      <c r="I101" s="34" t="s">
        <v>604</v>
      </c>
      <c r="J101" s="35"/>
      <c r="K101" s="36" t="s">
        <v>604</v>
      </c>
      <c r="L101" s="34"/>
      <c r="M101" s="34"/>
      <c r="N101" s="34"/>
      <c r="O101" s="34"/>
      <c r="P101" s="34"/>
      <c r="Q101" s="35"/>
      <c r="R101" s="36" t="s">
        <v>604</v>
      </c>
      <c r="S101" s="34" t="s">
        <v>604</v>
      </c>
      <c r="T101" s="34" t="s">
        <v>604</v>
      </c>
      <c r="U101" s="34" t="s">
        <v>604</v>
      </c>
      <c r="V101" s="35" t="s">
        <v>604</v>
      </c>
      <c r="W101" s="39">
        <v>1996</v>
      </c>
      <c r="X101" s="35" t="s">
        <v>1093</v>
      </c>
      <c r="Y101" s="38"/>
      <c r="Z101" s="32" t="s">
        <v>1092</v>
      </c>
    </row>
    <row r="102" spans="1:26" x14ac:dyDescent="0.15">
      <c r="A102" s="27"/>
      <c r="B102" s="28"/>
      <c r="C102" s="29"/>
      <c r="D102" s="30" t="s">
        <v>622</v>
      </c>
      <c r="E102" s="31" t="s">
        <v>771</v>
      </c>
      <c r="F102" s="31" t="s">
        <v>772</v>
      </c>
      <c r="G102" s="41">
        <v>3.72</v>
      </c>
      <c r="H102" s="33" t="s">
        <v>604</v>
      </c>
      <c r="I102" s="34" t="s">
        <v>604</v>
      </c>
      <c r="J102" s="35"/>
      <c r="K102" s="36"/>
      <c r="L102" s="34"/>
      <c r="M102" s="34"/>
      <c r="N102" s="34"/>
      <c r="O102" s="34"/>
      <c r="P102" s="34" t="s">
        <v>604</v>
      </c>
      <c r="Q102" s="35"/>
      <c r="R102" s="37"/>
      <c r="S102" s="34" t="s">
        <v>604</v>
      </c>
      <c r="T102" s="34" t="s">
        <v>604</v>
      </c>
      <c r="U102" s="34" t="s">
        <v>604</v>
      </c>
      <c r="V102" s="35" t="s">
        <v>604</v>
      </c>
      <c r="W102" s="47">
        <v>1996</v>
      </c>
      <c r="X102" s="35" t="s">
        <v>973</v>
      </c>
      <c r="Y102" s="38"/>
      <c r="Z102" s="32" t="s">
        <v>1094</v>
      </c>
    </row>
    <row r="103" spans="1:26" x14ac:dyDescent="0.15">
      <c r="A103" s="27"/>
      <c r="B103" s="28"/>
      <c r="C103" s="29"/>
      <c r="D103" s="30" t="s">
        <v>625</v>
      </c>
      <c r="E103" s="48" t="s">
        <v>773</v>
      </c>
      <c r="F103" s="48" t="s">
        <v>774</v>
      </c>
      <c r="G103" s="41">
        <v>1.7649999999999999</v>
      </c>
      <c r="H103" s="33" t="s">
        <v>604</v>
      </c>
      <c r="I103" s="34" t="s">
        <v>604</v>
      </c>
      <c r="J103" s="29"/>
      <c r="K103" s="27"/>
      <c r="L103" s="28"/>
      <c r="M103" s="28"/>
      <c r="N103" s="28"/>
      <c r="O103" s="28"/>
      <c r="P103" s="34" t="s">
        <v>604</v>
      </c>
      <c r="Q103" s="29"/>
      <c r="R103" s="65"/>
      <c r="S103" s="34" t="s">
        <v>604</v>
      </c>
      <c r="T103" s="34" t="s">
        <v>604</v>
      </c>
      <c r="U103" s="34" t="s">
        <v>604</v>
      </c>
      <c r="V103" s="35" t="s">
        <v>604</v>
      </c>
      <c r="W103" s="47">
        <v>1996</v>
      </c>
      <c r="X103" s="49" t="s">
        <v>874</v>
      </c>
      <c r="Y103" s="38"/>
      <c r="Z103" s="32" t="s">
        <v>1095</v>
      </c>
    </row>
    <row r="104" spans="1:26" x14ac:dyDescent="0.15">
      <c r="A104" s="27"/>
      <c r="B104" s="28"/>
      <c r="C104" s="29"/>
      <c r="D104" s="30" t="s">
        <v>626</v>
      </c>
      <c r="E104" s="31" t="s">
        <v>775</v>
      </c>
      <c r="F104" s="31" t="s">
        <v>776</v>
      </c>
      <c r="G104" s="41">
        <v>12.198</v>
      </c>
      <c r="H104" s="33" t="s">
        <v>604</v>
      </c>
      <c r="I104" s="34" t="s">
        <v>604</v>
      </c>
      <c r="J104" s="35"/>
      <c r="K104" s="36"/>
      <c r="L104" s="34"/>
      <c r="M104" s="34"/>
      <c r="N104" s="34"/>
      <c r="O104" s="34"/>
      <c r="P104" s="34" t="s">
        <v>604</v>
      </c>
      <c r="Q104" s="35"/>
      <c r="R104" s="37"/>
      <c r="S104" s="34" t="s">
        <v>604</v>
      </c>
      <c r="T104" s="34" t="s">
        <v>604</v>
      </c>
      <c r="U104" s="34" t="s">
        <v>604</v>
      </c>
      <c r="V104" s="35" t="s">
        <v>604</v>
      </c>
      <c r="W104" s="47">
        <v>1996</v>
      </c>
      <c r="X104" s="35" t="s">
        <v>1097</v>
      </c>
      <c r="Y104" s="38"/>
      <c r="Z104" s="32" t="s">
        <v>1096</v>
      </c>
    </row>
    <row r="105" spans="1:26" x14ac:dyDescent="0.15">
      <c r="A105" s="27"/>
      <c r="B105" s="28"/>
      <c r="C105" s="29"/>
      <c r="D105" s="30" t="s">
        <v>627</v>
      </c>
      <c r="E105" s="48" t="s">
        <v>773</v>
      </c>
      <c r="F105" s="48" t="s">
        <v>777</v>
      </c>
      <c r="G105" s="41">
        <v>3.2989999999999999</v>
      </c>
      <c r="H105" s="33" t="s">
        <v>604</v>
      </c>
      <c r="I105" s="34" t="s">
        <v>604</v>
      </c>
      <c r="J105" s="29"/>
      <c r="K105" s="27"/>
      <c r="L105" s="28"/>
      <c r="M105" s="28"/>
      <c r="N105" s="28"/>
      <c r="O105" s="28"/>
      <c r="P105" s="34" t="s">
        <v>604</v>
      </c>
      <c r="Q105" s="29"/>
      <c r="R105" s="37"/>
      <c r="S105" s="34" t="s">
        <v>604</v>
      </c>
      <c r="T105" s="34" t="s">
        <v>604</v>
      </c>
      <c r="U105" s="34" t="s">
        <v>604</v>
      </c>
      <c r="V105" s="35" t="s">
        <v>604</v>
      </c>
      <c r="W105" s="47">
        <v>2001</v>
      </c>
      <c r="X105" s="35" t="s">
        <v>852</v>
      </c>
      <c r="Y105" s="38"/>
      <c r="Z105" s="32" t="s">
        <v>1098</v>
      </c>
    </row>
    <row r="106" spans="1:26" x14ac:dyDescent="0.15">
      <c r="A106" s="27"/>
      <c r="B106" s="28"/>
      <c r="C106" s="29"/>
      <c r="D106" s="64" t="s">
        <v>1099</v>
      </c>
      <c r="E106" s="72" t="s">
        <v>748</v>
      </c>
      <c r="F106" s="72" t="s">
        <v>749</v>
      </c>
      <c r="G106" s="46">
        <v>0.84099999999999997</v>
      </c>
      <c r="H106" s="33" t="s">
        <v>604</v>
      </c>
      <c r="I106" s="28"/>
      <c r="J106" s="35" t="s">
        <v>604</v>
      </c>
      <c r="K106" s="27"/>
      <c r="L106" s="28"/>
      <c r="M106" s="28"/>
      <c r="N106" s="34" t="s">
        <v>604</v>
      </c>
      <c r="O106" s="28"/>
      <c r="P106" s="28"/>
      <c r="Q106" s="29"/>
      <c r="R106" s="37"/>
      <c r="S106" s="31"/>
      <c r="T106" s="34" t="s">
        <v>604</v>
      </c>
      <c r="U106" s="34" t="s">
        <v>604</v>
      </c>
      <c r="V106" s="35" t="s">
        <v>604</v>
      </c>
      <c r="W106" s="51">
        <v>2005</v>
      </c>
      <c r="X106" s="35" t="s">
        <v>852</v>
      </c>
      <c r="Y106" s="38"/>
      <c r="Z106" s="32" t="s">
        <v>1100</v>
      </c>
    </row>
    <row r="107" spans="1:26" x14ac:dyDescent="0.15">
      <c r="A107" s="27"/>
      <c r="B107" s="28"/>
      <c r="C107" s="29"/>
      <c r="D107" s="30" t="s">
        <v>1101</v>
      </c>
      <c r="E107" s="31" t="s">
        <v>178</v>
      </c>
      <c r="F107" s="31" t="s">
        <v>179</v>
      </c>
      <c r="G107" s="41">
        <v>2.2320000000000002</v>
      </c>
      <c r="H107" s="33" t="s">
        <v>604</v>
      </c>
      <c r="I107" s="34" t="s">
        <v>604</v>
      </c>
      <c r="J107" s="35"/>
      <c r="K107" s="36"/>
      <c r="L107" s="34"/>
      <c r="M107" s="34"/>
      <c r="N107" s="34"/>
      <c r="O107" s="34"/>
      <c r="P107" s="34" t="s">
        <v>604</v>
      </c>
      <c r="Q107" s="35"/>
      <c r="R107" s="36" t="s">
        <v>604</v>
      </c>
      <c r="S107" s="34" t="s">
        <v>604</v>
      </c>
      <c r="T107" s="34" t="s">
        <v>604</v>
      </c>
      <c r="U107" s="34" t="s">
        <v>604</v>
      </c>
      <c r="V107" s="35" t="s">
        <v>604</v>
      </c>
      <c r="W107" s="39">
        <v>1996</v>
      </c>
      <c r="X107" s="35" t="s">
        <v>1103</v>
      </c>
      <c r="Y107" s="38"/>
      <c r="Z107" s="32" t="s">
        <v>1102</v>
      </c>
    </row>
    <row r="108" spans="1:26" x14ac:dyDescent="0.15">
      <c r="A108" s="27"/>
      <c r="B108" s="28"/>
      <c r="C108" s="29"/>
      <c r="D108" s="30" t="s">
        <v>1104</v>
      </c>
      <c r="E108" s="31" t="s">
        <v>180</v>
      </c>
      <c r="F108" s="31" t="s">
        <v>181</v>
      </c>
      <c r="G108" s="32"/>
      <c r="H108" s="33" t="s">
        <v>604</v>
      </c>
      <c r="I108" s="34"/>
      <c r="J108" s="35" t="s">
        <v>604</v>
      </c>
      <c r="K108" s="36"/>
      <c r="L108" s="34"/>
      <c r="M108" s="34"/>
      <c r="N108" s="34"/>
      <c r="O108" s="34" t="s">
        <v>604</v>
      </c>
      <c r="P108" s="34"/>
      <c r="Q108" s="35"/>
      <c r="R108" s="36" t="s">
        <v>604</v>
      </c>
      <c r="S108" s="34" t="s">
        <v>604</v>
      </c>
      <c r="T108" s="34" t="s">
        <v>604</v>
      </c>
      <c r="U108" s="34" t="s">
        <v>604</v>
      </c>
      <c r="V108" s="35" t="s">
        <v>604</v>
      </c>
      <c r="W108" s="39">
        <v>1996</v>
      </c>
      <c r="X108" s="35" t="s">
        <v>1106</v>
      </c>
      <c r="Y108" s="38"/>
      <c r="Z108" s="32" t="s">
        <v>1105</v>
      </c>
    </row>
    <row r="109" spans="1:26" x14ac:dyDescent="0.15">
      <c r="A109" s="27"/>
      <c r="B109" s="28"/>
      <c r="C109" s="29"/>
      <c r="D109" s="30" t="s">
        <v>184</v>
      </c>
      <c r="E109" s="31" t="s">
        <v>182</v>
      </c>
      <c r="F109" s="31" t="s">
        <v>183</v>
      </c>
      <c r="G109" s="46">
        <v>0.27100000000000002</v>
      </c>
      <c r="H109" s="33" t="s">
        <v>604</v>
      </c>
      <c r="I109" s="34"/>
      <c r="J109" s="35" t="s">
        <v>604</v>
      </c>
      <c r="K109" s="36"/>
      <c r="L109" s="34"/>
      <c r="M109" s="34"/>
      <c r="N109" s="34"/>
      <c r="O109" s="34" t="s">
        <v>604</v>
      </c>
      <c r="P109" s="34"/>
      <c r="Q109" s="35"/>
      <c r="R109" s="36" t="s">
        <v>604</v>
      </c>
      <c r="S109" s="34" t="s">
        <v>604</v>
      </c>
      <c r="T109" s="34" t="s">
        <v>604</v>
      </c>
      <c r="U109" s="34" t="s">
        <v>604</v>
      </c>
      <c r="V109" s="35" t="s">
        <v>604</v>
      </c>
      <c r="W109" s="39">
        <v>1996</v>
      </c>
      <c r="X109" s="35" t="s">
        <v>911</v>
      </c>
      <c r="Y109" s="38"/>
      <c r="Z109" s="32" t="s">
        <v>1107</v>
      </c>
    </row>
    <row r="110" spans="1:26" ht="22.5" x14ac:dyDescent="0.15">
      <c r="A110" s="27"/>
      <c r="B110" s="28"/>
      <c r="C110" s="29"/>
      <c r="D110" s="30" t="s">
        <v>187</v>
      </c>
      <c r="E110" s="31" t="s">
        <v>185</v>
      </c>
      <c r="F110" s="31" t="s">
        <v>186</v>
      </c>
      <c r="G110" s="32"/>
      <c r="H110" s="33" t="s">
        <v>604</v>
      </c>
      <c r="I110" s="34"/>
      <c r="J110" s="35" t="s">
        <v>604</v>
      </c>
      <c r="K110" s="36"/>
      <c r="L110" s="34"/>
      <c r="M110" s="34"/>
      <c r="N110" s="34"/>
      <c r="O110" s="34" t="s">
        <v>604</v>
      </c>
      <c r="P110" s="34"/>
      <c r="Q110" s="35"/>
      <c r="R110" s="36" t="s">
        <v>604</v>
      </c>
      <c r="S110" s="34" t="s">
        <v>604</v>
      </c>
      <c r="T110" s="34" t="s">
        <v>604</v>
      </c>
      <c r="U110" s="34" t="s">
        <v>604</v>
      </c>
      <c r="V110" s="35" t="s">
        <v>604</v>
      </c>
      <c r="W110" s="39">
        <v>1996</v>
      </c>
      <c r="X110" s="35" t="s">
        <v>1109</v>
      </c>
      <c r="Y110" s="38" t="s">
        <v>1756</v>
      </c>
      <c r="Z110" s="32" t="s">
        <v>1108</v>
      </c>
    </row>
    <row r="111" spans="1:26" x14ac:dyDescent="0.15">
      <c r="A111" s="27"/>
      <c r="B111" s="28"/>
      <c r="C111" s="29" t="s">
        <v>604</v>
      </c>
      <c r="D111" s="50" t="s">
        <v>1110</v>
      </c>
      <c r="E111" s="69" t="s">
        <v>600</v>
      </c>
      <c r="F111" s="69" t="s">
        <v>601</v>
      </c>
      <c r="G111" s="73"/>
      <c r="H111" s="33" t="s">
        <v>604</v>
      </c>
      <c r="I111" s="28"/>
      <c r="J111" s="35" t="s">
        <v>604</v>
      </c>
      <c r="K111" s="27"/>
      <c r="L111" s="28"/>
      <c r="M111" s="28"/>
      <c r="N111" s="28"/>
      <c r="O111" s="34" t="s">
        <v>604</v>
      </c>
      <c r="P111" s="28"/>
      <c r="Q111" s="70"/>
      <c r="R111" s="36" t="s">
        <v>604</v>
      </c>
      <c r="S111" s="34" t="s">
        <v>604</v>
      </c>
      <c r="T111" s="34" t="s">
        <v>604</v>
      </c>
      <c r="U111" s="34" t="s">
        <v>604</v>
      </c>
      <c r="V111" s="35" t="s">
        <v>604</v>
      </c>
      <c r="W111" s="74">
        <v>1996</v>
      </c>
      <c r="X111" s="123" t="s">
        <v>1112</v>
      </c>
      <c r="Y111" s="38" t="s">
        <v>1772</v>
      </c>
      <c r="Z111" s="32" t="s">
        <v>1111</v>
      </c>
    </row>
    <row r="112" spans="1:26" x14ac:dyDescent="0.15">
      <c r="A112" s="27"/>
      <c r="B112" s="28" t="s">
        <v>604</v>
      </c>
      <c r="C112" s="29"/>
      <c r="D112" s="50" t="s">
        <v>1113</v>
      </c>
      <c r="E112" s="48" t="s">
        <v>773</v>
      </c>
      <c r="F112" s="53" t="s">
        <v>1114</v>
      </c>
      <c r="G112" s="54"/>
      <c r="H112" s="55"/>
      <c r="I112" s="28"/>
      <c r="J112" s="29"/>
      <c r="K112" s="27"/>
      <c r="L112" s="28"/>
      <c r="M112" s="28"/>
      <c r="N112" s="28"/>
      <c r="O112" s="28"/>
      <c r="P112" s="28"/>
      <c r="Q112" s="29"/>
      <c r="R112" s="37"/>
      <c r="S112" s="31"/>
      <c r="T112" s="31"/>
      <c r="U112" s="31"/>
      <c r="V112" s="32"/>
      <c r="W112" s="51">
        <v>2013</v>
      </c>
      <c r="X112" s="35" t="s">
        <v>852</v>
      </c>
      <c r="Y112" s="38"/>
      <c r="Z112" s="32" t="s">
        <v>1115</v>
      </c>
    </row>
    <row r="113" spans="1:26" x14ac:dyDescent="0.15">
      <c r="A113" s="27"/>
      <c r="B113" s="28" t="s">
        <v>604</v>
      </c>
      <c r="C113" s="29"/>
      <c r="D113" s="50" t="s">
        <v>1116</v>
      </c>
      <c r="E113" s="48" t="s">
        <v>773</v>
      </c>
      <c r="F113" s="53" t="s">
        <v>1117</v>
      </c>
      <c r="G113" s="54"/>
      <c r="H113" s="55"/>
      <c r="I113" s="28"/>
      <c r="J113" s="29"/>
      <c r="K113" s="27"/>
      <c r="L113" s="28"/>
      <c r="M113" s="28"/>
      <c r="N113" s="28"/>
      <c r="O113" s="28"/>
      <c r="P113" s="28"/>
      <c r="Q113" s="29"/>
      <c r="R113" s="51"/>
      <c r="S113" s="56"/>
      <c r="T113" s="56"/>
      <c r="U113" s="56"/>
      <c r="V113" s="57"/>
      <c r="W113" s="51">
        <v>2009</v>
      </c>
      <c r="X113" s="122" t="s">
        <v>1119</v>
      </c>
      <c r="Y113" s="38"/>
      <c r="Z113" s="32" t="s">
        <v>1118</v>
      </c>
    </row>
    <row r="114" spans="1:26" x14ac:dyDescent="0.15">
      <c r="A114" s="27"/>
      <c r="B114" s="28"/>
      <c r="C114" s="29"/>
      <c r="D114" s="30" t="s">
        <v>1120</v>
      </c>
      <c r="E114" s="48" t="s">
        <v>188</v>
      </c>
      <c r="F114" s="48" t="s">
        <v>189</v>
      </c>
      <c r="G114" s="46">
        <v>2.4140000000000001</v>
      </c>
      <c r="H114" s="33" t="s">
        <v>604</v>
      </c>
      <c r="I114" s="34" t="s">
        <v>604</v>
      </c>
      <c r="J114" s="29"/>
      <c r="K114" s="27"/>
      <c r="L114" s="28"/>
      <c r="M114" s="34" t="s">
        <v>604</v>
      </c>
      <c r="N114" s="28"/>
      <c r="O114" s="28"/>
      <c r="P114" s="28"/>
      <c r="Q114" s="29"/>
      <c r="R114" s="36" t="s">
        <v>604</v>
      </c>
      <c r="S114" s="34" t="s">
        <v>604</v>
      </c>
      <c r="T114" s="34" t="s">
        <v>604</v>
      </c>
      <c r="U114" s="34" t="s">
        <v>604</v>
      </c>
      <c r="V114" s="35" t="s">
        <v>604</v>
      </c>
      <c r="W114" s="39">
        <v>1996</v>
      </c>
      <c r="X114" s="35" t="s">
        <v>1122</v>
      </c>
      <c r="Y114" s="38"/>
      <c r="Z114" s="32" t="s">
        <v>1121</v>
      </c>
    </row>
    <row r="115" spans="1:26" x14ac:dyDescent="0.15">
      <c r="A115" s="27"/>
      <c r="B115" s="28"/>
      <c r="C115" s="29"/>
      <c r="D115" s="30" t="s">
        <v>192</v>
      </c>
      <c r="E115" s="31" t="s">
        <v>190</v>
      </c>
      <c r="F115" s="31" t="s">
        <v>191</v>
      </c>
      <c r="G115" s="46">
        <v>0.38200000000000001</v>
      </c>
      <c r="H115" s="33" t="s">
        <v>604</v>
      </c>
      <c r="I115" s="34"/>
      <c r="J115" s="35" t="s">
        <v>604</v>
      </c>
      <c r="K115" s="36"/>
      <c r="L115" s="34"/>
      <c r="M115" s="34"/>
      <c r="N115" s="34"/>
      <c r="O115" s="34" t="s">
        <v>604</v>
      </c>
      <c r="P115" s="34"/>
      <c r="Q115" s="35"/>
      <c r="R115" s="36" t="s">
        <v>604</v>
      </c>
      <c r="S115" s="34" t="s">
        <v>604</v>
      </c>
      <c r="T115" s="34" t="s">
        <v>604</v>
      </c>
      <c r="U115" s="34" t="s">
        <v>604</v>
      </c>
      <c r="V115" s="35" t="s">
        <v>604</v>
      </c>
      <c r="W115" s="39">
        <v>1996</v>
      </c>
      <c r="X115" s="35" t="s">
        <v>939</v>
      </c>
      <c r="Y115" s="38"/>
      <c r="Z115" s="32" t="s">
        <v>1123</v>
      </c>
    </row>
    <row r="116" spans="1:26" x14ac:dyDescent="0.15">
      <c r="A116" s="27"/>
      <c r="B116" s="28"/>
      <c r="C116" s="29"/>
      <c r="D116" s="75" t="s">
        <v>1124</v>
      </c>
      <c r="E116" s="31" t="s">
        <v>1125</v>
      </c>
      <c r="F116" s="31" t="s">
        <v>1126</v>
      </c>
      <c r="G116" s="32"/>
      <c r="H116" s="55"/>
      <c r="I116" s="28"/>
      <c r="J116" s="29"/>
      <c r="K116" s="27"/>
      <c r="L116" s="28"/>
      <c r="M116" s="28"/>
      <c r="N116" s="28"/>
      <c r="O116" s="28"/>
      <c r="P116" s="28"/>
      <c r="Q116" s="29"/>
      <c r="R116" s="37"/>
      <c r="S116" s="31"/>
      <c r="T116" s="31"/>
      <c r="U116" s="31"/>
      <c r="V116" s="32"/>
      <c r="W116" s="37">
        <v>2015</v>
      </c>
      <c r="X116" s="35" t="s">
        <v>852</v>
      </c>
      <c r="Y116" s="38" t="s">
        <v>1128</v>
      </c>
      <c r="Z116" s="32" t="s">
        <v>1127</v>
      </c>
    </row>
    <row r="117" spans="1:26" x14ac:dyDescent="0.15">
      <c r="A117" s="27"/>
      <c r="B117" s="28"/>
      <c r="C117" s="29"/>
      <c r="D117" s="30" t="s">
        <v>197</v>
      </c>
      <c r="E117" s="31" t="s">
        <v>195</v>
      </c>
      <c r="F117" s="31" t="s">
        <v>196</v>
      </c>
      <c r="G117" s="41">
        <v>3.1120000000000001</v>
      </c>
      <c r="H117" s="33" t="s">
        <v>604</v>
      </c>
      <c r="I117" s="34" t="s">
        <v>604</v>
      </c>
      <c r="J117" s="35"/>
      <c r="K117" s="36" t="s">
        <v>604</v>
      </c>
      <c r="L117" s="34"/>
      <c r="M117" s="34"/>
      <c r="N117" s="34"/>
      <c r="O117" s="34"/>
      <c r="P117" s="34" t="s">
        <v>604</v>
      </c>
      <c r="Q117" s="35"/>
      <c r="R117" s="36" t="s">
        <v>604</v>
      </c>
      <c r="S117" s="34" t="s">
        <v>604</v>
      </c>
      <c r="T117" s="34" t="s">
        <v>604</v>
      </c>
      <c r="U117" s="34" t="s">
        <v>604</v>
      </c>
      <c r="V117" s="35" t="s">
        <v>604</v>
      </c>
      <c r="W117" s="39">
        <v>1996</v>
      </c>
      <c r="X117" s="35" t="s">
        <v>1081</v>
      </c>
      <c r="Y117" s="38"/>
      <c r="Z117" s="32" t="s">
        <v>1129</v>
      </c>
    </row>
    <row r="118" spans="1:26" x14ac:dyDescent="0.15">
      <c r="A118" s="27"/>
      <c r="B118" s="28"/>
      <c r="C118" s="29"/>
      <c r="D118" s="30" t="s">
        <v>1130</v>
      </c>
      <c r="E118" s="31" t="s">
        <v>198</v>
      </c>
      <c r="F118" s="31" t="s">
        <v>199</v>
      </c>
      <c r="G118" s="41">
        <v>1</v>
      </c>
      <c r="H118" s="33" t="s">
        <v>604</v>
      </c>
      <c r="I118" s="34" t="s">
        <v>604</v>
      </c>
      <c r="J118" s="35" t="s">
        <v>604</v>
      </c>
      <c r="K118" s="36" t="s">
        <v>604</v>
      </c>
      <c r="L118" s="34"/>
      <c r="M118" s="34"/>
      <c r="N118" s="34" t="s">
        <v>604</v>
      </c>
      <c r="O118" s="34"/>
      <c r="P118" s="34"/>
      <c r="Q118" s="35"/>
      <c r="R118" s="36" t="s">
        <v>604</v>
      </c>
      <c r="S118" s="34" t="s">
        <v>604</v>
      </c>
      <c r="T118" s="34" t="s">
        <v>604</v>
      </c>
      <c r="U118" s="34" t="s">
        <v>604</v>
      </c>
      <c r="V118" s="35" t="s">
        <v>604</v>
      </c>
      <c r="W118" s="39">
        <v>1996</v>
      </c>
      <c r="X118" s="35" t="s">
        <v>973</v>
      </c>
      <c r="Y118" s="38"/>
      <c r="Z118" s="32" t="s">
        <v>1131</v>
      </c>
    </row>
    <row r="119" spans="1:26" x14ac:dyDescent="0.15">
      <c r="A119" s="27"/>
      <c r="B119" s="28"/>
      <c r="C119" s="29"/>
      <c r="D119" s="30" t="s">
        <v>202</v>
      </c>
      <c r="E119" s="31" t="s">
        <v>200</v>
      </c>
      <c r="F119" s="31" t="s">
        <v>201</v>
      </c>
      <c r="G119" s="41">
        <v>1.8160000000000001</v>
      </c>
      <c r="H119" s="33" t="s">
        <v>604</v>
      </c>
      <c r="I119" s="34" t="s">
        <v>604</v>
      </c>
      <c r="J119" s="35"/>
      <c r="K119" s="36" t="s">
        <v>604</v>
      </c>
      <c r="L119" s="34"/>
      <c r="M119" s="34"/>
      <c r="N119" s="34"/>
      <c r="O119" s="34"/>
      <c r="P119" s="34"/>
      <c r="Q119" s="35"/>
      <c r="R119" s="36" t="s">
        <v>604</v>
      </c>
      <c r="S119" s="34" t="s">
        <v>604</v>
      </c>
      <c r="T119" s="34" t="s">
        <v>604</v>
      </c>
      <c r="U119" s="34" t="s">
        <v>604</v>
      </c>
      <c r="V119" s="35" t="s">
        <v>604</v>
      </c>
      <c r="W119" s="39">
        <v>1996</v>
      </c>
      <c r="X119" s="35" t="s">
        <v>1020</v>
      </c>
      <c r="Y119" s="38"/>
      <c r="Z119" s="32" t="s">
        <v>1132</v>
      </c>
    </row>
    <row r="120" spans="1:26" x14ac:dyDescent="0.15">
      <c r="A120" s="27"/>
      <c r="B120" s="28"/>
      <c r="C120" s="29"/>
      <c r="D120" s="30" t="s">
        <v>1133</v>
      </c>
      <c r="E120" s="31" t="s">
        <v>203</v>
      </c>
      <c r="F120" s="31" t="s">
        <v>204</v>
      </c>
      <c r="G120" s="41">
        <v>2.3679999999999999</v>
      </c>
      <c r="H120" s="33" t="s">
        <v>604</v>
      </c>
      <c r="I120" s="34" t="s">
        <v>604</v>
      </c>
      <c r="J120" s="35"/>
      <c r="K120" s="36" t="s">
        <v>604</v>
      </c>
      <c r="L120" s="34"/>
      <c r="M120" s="34"/>
      <c r="N120" s="34"/>
      <c r="O120" s="34"/>
      <c r="P120" s="34"/>
      <c r="Q120" s="35"/>
      <c r="R120" s="36" t="s">
        <v>604</v>
      </c>
      <c r="S120" s="34" t="s">
        <v>604</v>
      </c>
      <c r="T120" s="34" t="s">
        <v>604</v>
      </c>
      <c r="U120" s="34" t="s">
        <v>604</v>
      </c>
      <c r="V120" s="35" t="s">
        <v>604</v>
      </c>
      <c r="W120" s="39">
        <v>1996</v>
      </c>
      <c r="X120" s="35" t="s">
        <v>1020</v>
      </c>
      <c r="Y120" s="38"/>
      <c r="Z120" s="32" t="s">
        <v>1134</v>
      </c>
    </row>
    <row r="121" spans="1:26" x14ac:dyDescent="0.15">
      <c r="A121" s="27"/>
      <c r="B121" s="28"/>
      <c r="C121" s="29"/>
      <c r="D121" s="30" t="s">
        <v>207</v>
      </c>
      <c r="E121" s="31" t="s">
        <v>205</v>
      </c>
      <c r="F121" s="31" t="s">
        <v>206</v>
      </c>
      <c r="G121" s="41">
        <v>1.722</v>
      </c>
      <c r="H121" s="33" t="s">
        <v>604</v>
      </c>
      <c r="I121" s="34" t="s">
        <v>604</v>
      </c>
      <c r="J121" s="35"/>
      <c r="K121" s="36" t="s">
        <v>604</v>
      </c>
      <c r="L121" s="34"/>
      <c r="M121" s="34"/>
      <c r="N121" s="34"/>
      <c r="O121" s="34"/>
      <c r="P121" s="34"/>
      <c r="Q121" s="35"/>
      <c r="R121" s="36" t="s">
        <v>604</v>
      </c>
      <c r="S121" s="34" t="s">
        <v>604</v>
      </c>
      <c r="T121" s="34" t="s">
        <v>604</v>
      </c>
      <c r="U121" s="34" t="s">
        <v>604</v>
      </c>
      <c r="V121" s="35" t="s">
        <v>604</v>
      </c>
      <c r="W121" s="39">
        <v>1996</v>
      </c>
      <c r="X121" s="35" t="s">
        <v>1020</v>
      </c>
      <c r="Y121" s="38"/>
      <c r="Z121" s="32" t="s">
        <v>1135</v>
      </c>
    </row>
    <row r="122" spans="1:26" x14ac:dyDescent="0.15">
      <c r="A122" s="27"/>
      <c r="B122" s="28"/>
      <c r="C122" s="29"/>
      <c r="D122" s="30" t="s">
        <v>210</v>
      </c>
      <c r="E122" s="31" t="s">
        <v>208</v>
      </c>
      <c r="F122" s="31" t="s">
        <v>209</v>
      </c>
      <c r="G122" s="46">
        <v>0.53800000000000003</v>
      </c>
      <c r="H122" s="33" t="s">
        <v>604</v>
      </c>
      <c r="I122" s="34"/>
      <c r="J122" s="35" t="s">
        <v>604</v>
      </c>
      <c r="K122" s="36"/>
      <c r="L122" s="34"/>
      <c r="M122" s="34"/>
      <c r="N122" s="34"/>
      <c r="O122" s="34" t="s">
        <v>604</v>
      </c>
      <c r="P122" s="34"/>
      <c r="Q122" s="35"/>
      <c r="R122" s="36" t="s">
        <v>604</v>
      </c>
      <c r="S122" s="34" t="s">
        <v>604</v>
      </c>
      <c r="T122" s="34" t="s">
        <v>604</v>
      </c>
      <c r="U122" s="34" t="s">
        <v>604</v>
      </c>
      <c r="V122" s="35" t="s">
        <v>604</v>
      </c>
      <c r="W122" s="39">
        <v>1996</v>
      </c>
      <c r="X122" s="35" t="s">
        <v>1137</v>
      </c>
      <c r="Y122" s="38"/>
      <c r="Z122" s="32" t="s">
        <v>1136</v>
      </c>
    </row>
    <row r="123" spans="1:26" x14ac:dyDescent="0.15">
      <c r="A123" s="27"/>
      <c r="B123" s="28"/>
      <c r="C123" s="29"/>
      <c r="D123" s="30" t="s">
        <v>1138</v>
      </c>
      <c r="E123" s="31" t="s">
        <v>211</v>
      </c>
      <c r="F123" s="31" t="s">
        <v>212</v>
      </c>
      <c r="G123" s="32"/>
      <c r="H123" s="33" t="s">
        <v>604</v>
      </c>
      <c r="I123" s="34"/>
      <c r="J123" s="35" t="s">
        <v>604</v>
      </c>
      <c r="K123" s="36"/>
      <c r="L123" s="34"/>
      <c r="M123" s="34"/>
      <c r="N123" s="34"/>
      <c r="O123" s="34" t="s">
        <v>604</v>
      </c>
      <c r="P123" s="34"/>
      <c r="Q123" s="35"/>
      <c r="R123" s="36" t="s">
        <v>604</v>
      </c>
      <c r="S123" s="34" t="s">
        <v>604</v>
      </c>
      <c r="T123" s="34" t="s">
        <v>604</v>
      </c>
      <c r="U123" s="34" t="s">
        <v>604</v>
      </c>
      <c r="V123" s="35" t="s">
        <v>604</v>
      </c>
      <c r="W123" s="39">
        <v>1996</v>
      </c>
      <c r="X123" s="35" t="s">
        <v>911</v>
      </c>
      <c r="Y123" s="38"/>
      <c r="Z123" s="32" t="s">
        <v>1139</v>
      </c>
    </row>
    <row r="124" spans="1:26" x14ac:dyDescent="0.15">
      <c r="A124" s="27" t="s">
        <v>604</v>
      </c>
      <c r="B124" s="28"/>
      <c r="C124" s="29"/>
      <c r="D124" s="39" t="s">
        <v>1140</v>
      </c>
      <c r="E124" s="52" t="s">
        <v>1141</v>
      </c>
      <c r="F124" s="52" t="s">
        <v>1142</v>
      </c>
      <c r="G124" s="46">
        <v>1.5489999999999999</v>
      </c>
      <c r="H124" s="33" t="s">
        <v>604</v>
      </c>
      <c r="I124" s="34" t="s">
        <v>604</v>
      </c>
      <c r="J124" s="35"/>
      <c r="K124" s="36"/>
      <c r="L124" s="34"/>
      <c r="M124" s="34"/>
      <c r="N124" s="34" t="s">
        <v>604</v>
      </c>
      <c r="O124" s="34"/>
      <c r="P124" s="34"/>
      <c r="Q124" s="35"/>
      <c r="R124" s="42"/>
      <c r="S124" s="43"/>
      <c r="T124" s="43"/>
      <c r="U124" s="43"/>
      <c r="V124" s="35" t="s">
        <v>604</v>
      </c>
      <c r="W124" s="39" t="s">
        <v>1744</v>
      </c>
      <c r="X124" s="29" t="s">
        <v>1744</v>
      </c>
      <c r="Y124" s="38" t="s">
        <v>1764</v>
      </c>
      <c r="Z124" s="45" t="s">
        <v>1143</v>
      </c>
    </row>
    <row r="125" spans="1:26" x14ac:dyDescent="0.15">
      <c r="A125" s="27"/>
      <c r="B125" s="28"/>
      <c r="C125" s="29"/>
      <c r="D125" s="30" t="s">
        <v>215</v>
      </c>
      <c r="E125" s="31" t="s">
        <v>213</v>
      </c>
      <c r="F125" s="31" t="s">
        <v>214</v>
      </c>
      <c r="G125" s="41">
        <v>5.34</v>
      </c>
      <c r="H125" s="33" t="s">
        <v>604</v>
      </c>
      <c r="I125" s="34" t="s">
        <v>604</v>
      </c>
      <c r="J125" s="35"/>
      <c r="K125" s="36" t="s">
        <v>604</v>
      </c>
      <c r="L125" s="34"/>
      <c r="M125" s="34"/>
      <c r="N125" s="34"/>
      <c r="O125" s="34"/>
      <c r="P125" s="34" t="s">
        <v>604</v>
      </c>
      <c r="Q125" s="35"/>
      <c r="R125" s="36" t="s">
        <v>604</v>
      </c>
      <c r="S125" s="34" t="s">
        <v>604</v>
      </c>
      <c r="T125" s="34" t="s">
        <v>604</v>
      </c>
      <c r="U125" s="34" t="s">
        <v>604</v>
      </c>
      <c r="V125" s="35" t="s">
        <v>604</v>
      </c>
      <c r="W125" s="39">
        <v>1996</v>
      </c>
      <c r="X125" s="35" t="s">
        <v>1145</v>
      </c>
      <c r="Y125" s="38"/>
      <c r="Z125" s="32" t="s">
        <v>1144</v>
      </c>
    </row>
    <row r="126" spans="1:26" x14ac:dyDescent="0.15">
      <c r="A126" s="27"/>
      <c r="B126" s="28"/>
      <c r="C126" s="29"/>
      <c r="D126" s="30" t="s">
        <v>218</v>
      </c>
      <c r="E126" s="31" t="s">
        <v>216</v>
      </c>
      <c r="F126" s="31" t="s">
        <v>217</v>
      </c>
      <c r="G126" s="41">
        <v>5.0199999999999996</v>
      </c>
      <c r="H126" s="33" t="s">
        <v>604</v>
      </c>
      <c r="I126" s="34" t="s">
        <v>604</v>
      </c>
      <c r="J126" s="35"/>
      <c r="K126" s="36" t="s">
        <v>604</v>
      </c>
      <c r="L126" s="34"/>
      <c r="M126" s="34"/>
      <c r="N126" s="34"/>
      <c r="O126" s="34"/>
      <c r="P126" s="34" t="s">
        <v>604</v>
      </c>
      <c r="Q126" s="35"/>
      <c r="R126" s="36" t="s">
        <v>604</v>
      </c>
      <c r="S126" s="34" t="s">
        <v>604</v>
      </c>
      <c r="T126" s="34" t="s">
        <v>604</v>
      </c>
      <c r="U126" s="34" t="s">
        <v>604</v>
      </c>
      <c r="V126" s="35" t="s">
        <v>604</v>
      </c>
      <c r="W126" s="39">
        <v>1996</v>
      </c>
      <c r="X126" s="35" t="s">
        <v>1020</v>
      </c>
      <c r="Y126" s="38"/>
      <c r="Z126" s="32" t="s">
        <v>1146</v>
      </c>
    </row>
    <row r="127" spans="1:26" x14ac:dyDescent="0.15">
      <c r="A127" s="27"/>
      <c r="B127" s="28"/>
      <c r="C127" s="29"/>
      <c r="D127" s="30" t="s">
        <v>221</v>
      </c>
      <c r="E127" s="31" t="s">
        <v>219</v>
      </c>
      <c r="F127" s="31" t="s">
        <v>220</v>
      </c>
      <c r="G127" s="41">
        <v>11.747999999999999</v>
      </c>
      <c r="H127" s="33" t="s">
        <v>604</v>
      </c>
      <c r="I127" s="34" t="s">
        <v>604</v>
      </c>
      <c r="J127" s="35"/>
      <c r="K127" s="36" t="s">
        <v>604</v>
      </c>
      <c r="L127" s="34"/>
      <c r="M127" s="34"/>
      <c r="N127" s="34"/>
      <c r="O127" s="34"/>
      <c r="P127" s="34"/>
      <c r="Q127" s="35"/>
      <c r="R127" s="36" t="s">
        <v>604</v>
      </c>
      <c r="S127" s="34" t="s">
        <v>604</v>
      </c>
      <c r="T127" s="34" t="s">
        <v>604</v>
      </c>
      <c r="U127" s="34" t="s">
        <v>604</v>
      </c>
      <c r="V127" s="35" t="s">
        <v>604</v>
      </c>
      <c r="W127" s="39">
        <v>1996</v>
      </c>
      <c r="X127" s="35" t="s">
        <v>979</v>
      </c>
      <c r="Y127" s="38"/>
      <c r="Z127" s="32" t="s">
        <v>1147</v>
      </c>
    </row>
    <row r="128" spans="1:26" x14ac:dyDescent="0.15">
      <c r="A128" s="27"/>
      <c r="B128" s="28"/>
      <c r="C128" s="29"/>
      <c r="D128" s="30" t="s">
        <v>224</v>
      </c>
      <c r="E128" s="31" t="s">
        <v>222</v>
      </c>
      <c r="F128" s="31" t="s">
        <v>223</v>
      </c>
      <c r="G128" s="32"/>
      <c r="H128" s="33" t="s">
        <v>604</v>
      </c>
      <c r="I128" s="34"/>
      <c r="J128" s="35" t="s">
        <v>604</v>
      </c>
      <c r="K128" s="36"/>
      <c r="L128" s="34" t="s">
        <v>604</v>
      </c>
      <c r="M128" s="34"/>
      <c r="N128" s="34"/>
      <c r="O128" s="34"/>
      <c r="P128" s="34"/>
      <c r="Q128" s="35"/>
      <c r="R128" s="36" t="s">
        <v>604</v>
      </c>
      <c r="S128" s="34" t="s">
        <v>604</v>
      </c>
      <c r="T128" s="34" t="s">
        <v>604</v>
      </c>
      <c r="U128" s="34" t="s">
        <v>604</v>
      </c>
      <c r="V128" s="35" t="s">
        <v>604</v>
      </c>
      <c r="W128" s="39">
        <v>2001</v>
      </c>
      <c r="X128" s="35" t="s">
        <v>852</v>
      </c>
      <c r="Y128" s="38"/>
      <c r="Z128" s="32" t="s">
        <v>1148</v>
      </c>
    </row>
    <row r="129" spans="1:26" x14ac:dyDescent="0.15">
      <c r="A129" s="27"/>
      <c r="B129" s="28"/>
      <c r="C129" s="29"/>
      <c r="D129" s="30" t="s">
        <v>1149</v>
      </c>
      <c r="E129" s="31" t="s">
        <v>225</v>
      </c>
      <c r="F129" s="31" t="s">
        <v>226</v>
      </c>
      <c r="G129" s="41">
        <v>2.76</v>
      </c>
      <c r="H129" s="33" t="s">
        <v>604</v>
      </c>
      <c r="I129" s="34" t="s">
        <v>604</v>
      </c>
      <c r="J129" s="35"/>
      <c r="K129" s="36"/>
      <c r="L129" s="34"/>
      <c r="M129" s="34"/>
      <c r="N129" s="34"/>
      <c r="O129" s="34"/>
      <c r="P129" s="34" t="s">
        <v>604</v>
      </c>
      <c r="Q129" s="35"/>
      <c r="R129" s="36" t="s">
        <v>604</v>
      </c>
      <c r="S129" s="34" t="s">
        <v>604</v>
      </c>
      <c r="T129" s="34" t="s">
        <v>604</v>
      </c>
      <c r="U129" s="34" t="s">
        <v>604</v>
      </c>
      <c r="V129" s="35" t="s">
        <v>604</v>
      </c>
      <c r="W129" s="39">
        <v>1996</v>
      </c>
      <c r="X129" s="35" t="s">
        <v>883</v>
      </c>
      <c r="Y129" s="38"/>
      <c r="Z129" s="32" t="s">
        <v>1150</v>
      </c>
    </row>
    <row r="130" spans="1:26" x14ac:dyDescent="0.15">
      <c r="A130" s="27"/>
      <c r="B130" s="28"/>
      <c r="C130" s="29"/>
      <c r="D130" s="30" t="s">
        <v>229</v>
      </c>
      <c r="E130" s="31" t="s">
        <v>227</v>
      </c>
      <c r="F130" s="31" t="s">
        <v>228</v>
      </c>
      <c r="G130" s="32"/>
      <c r="H130" s="33" t="s">
        <v>604</v>
      </c>
      <c r="I130" s="34"/>
      <c r="J130" s="35" t="s">
        <v>604</v>
      </c>
      <c r="K130" s="36"/>
      <c r="L130" s="34" t="s">
        <v>604</v>
      </c>
      <c r="M130" s="34"/>
      <c r="N130" s="34"/>
      <c r="O130" s="34"/>
      <c r="P130" s="34"/>
      <c r="Q130" s="35" t="s">
        <v>604</v>
      </c>
      <c r="R130" s="36" t="s">
        <v>604</v>
      </c>
      <c r="S130" s="34" t="s">
        <v>604</v>
      </c>
      <c r="T130" s="34" t="s">
        <v>604</v>
      </c>
      <c r="U130" s="34" t="s">
        <v>604</v>
      </c>
      <c r="V130" s="35" t="s">
        <v>604</v>
      </c>
      <c r="W130" s="39">
        <v>1996</v>
      </c>
      <c r="X130" s="35" t="s">
        <v>1020</v>
      </c>
      <c r="Y130" s="38"/>
      <c r="Z130" s="32" t="s">
        <v>1151</v>
      </c>
    </row>
    <row r="131" spans="1:26" x14ac:dyDescent="0.15">
      <c r="A131" s="27"/>
      <c r="B131" s="28"/>
      <c r="C131" s="29"/>
      <c r="D131" s="30" t="s">
        <v>628</v>
      </c>
      <c r="E131" s="31" t="s">
        <v>778</v>
      </c>
      <c r="F131" s="31" t="s">
        <v>779</v>
      </c>
      <c r="G131" s="41">
        <v>3.56</v>
      </c>
      <c r="H131" s="33" t="s">
        <v>604</v>
      </c>
      <c r="I131" s="34" t="s">
        <v>604</v>
      </c>
      <c r="J131" s="35"/>
      <c r="K131" s="36"/>
      <c r="L131" s="34"/>
      <c r="M131" s="34"/>
      <c r="N131" s="34"/>
      <c r="O131" s="34"/>
      <c r="P131" s="34" t="s">
        <v>604</v>
      </c>
      <c r="Q131" s="35"/>
      <c r="R131" s="37"/>
      <c r="S131" s="34" t="s">
        <v>604</v>
      </c>
      <c r="T131" s="34" t="s">
        <v>604</v>
      </c>
      <c r="U131" s="34" t="s">
        <v>604</v>
      </c>
      <c r="V131" s="35" t="s">
        <v>604</v>
      </c>
      <c r="W131" s="39">
        <v>1997</v>
      </c>
      <c r="X131" s="35" t="s">
        <v>1153</v>
      </c>
      <c r="Y131" s="38"/>
      <c r="Z131" s="32" t="s">
        <v>1152</v>
      </c>
    </row>
    <row r="132" spans="1:26" x14ac:dyDescent="0.15">
      <c r="A132" s="27"/>
      <c r="B132" s="28"/>
      <c r="C132" s="29"/>
      <c r="D132" s="30" t="s">
        <v>232</v>
      </c>
      <c r="E132" s="31" t="s">
        <v>230</v>
      </c>
      <c r="F132" s="31" t="s">
        <v>231</v>
      </c>
      <c r="G132" s="46">
        <v>0.94499999999999995</v>
      </c>
      <c r="H132" s="33" t="s">
        <v>604</v>
      </c>
      <c r="I132" s="34" t="s">
        <v>604</v>
      </c>
      <c r="J132" s="35"/>
      <c r="K132" s="36"/>
      <c r="L132" s="34"/>
      <c r="M132" s="34" t="s">
        <v>604</v>
      </c>
      <c r="N132" s="34"/>
      <c r="O132" s="34"/>
      <c r="P132" s="34"/>
      <c r="Q132" s="35"/>
      <c r="R132" s="36" t="s">
        <v>604</v>
      </c>
      <c r="S132" s="34" t="s">
        <v>604</v>
      </c>
      <c r="T132" s="34" t="s">
        <v>604</v>
      </c>
      <c r="U132" s="34" t="s">
        <v>604</v>
      </c>
      <c r="V132" s="35" t="s">
        <v>604</v>
      </c>
      <c r="W132" s="39">
        <v>1996</v>
      </c>
      <c r="X132" s="35" t="s">
        <v>883</v>
      </c>
      <c r="Y132" s="38"/>
      <c r="Z132" s="32" t="s">
        <v>1154</v>
      </c>
    </row>
    <row r="133" spans="1:26" x14ac:dyDescent="0.15">
      <c r="A133" s="27"/>
      <c r="B133" s="28"/>
      <c r="C133" s="29"/>
      <c r="D133" s="30" t="s">
        <v>1155</v>
      </c>
      <c r="E133" s="31" t="s">
        <v>233</v>
      </c>
      <c r="F133" s="31" t="s">
        <v>234</v>
      </c>
      <c r="G133" s="46">
        <v>1.488</v>
      </c>
      <c r="H133" s="33" t="s">
        <v>604</v>
      </c>
      <c r="I133" s="34" t="s">
        <v>604</v>
      </c>
      <c r="J133" s="35"/>
      <c r="K133" s="36"/>
      <c r="L133" s="34"/>
      <c r="M133" s="34" t="s">
        <v>604</v>
      </c>
      <c r="N133" s="34"/>
      <c r="O133" s="34"/>
      <c r="P133" s="34"/>
      <c r="Q133" s="35" t="s">
        <v>604</v>
      </c>
      <c r="R133" s="36" t="s">
        <v>604</v>
      </c>
      <c r="S133" s="34" t="s">
        <v>604</v>
      </c>
      <c r="T133" s="34" t="s">
        <v>604</v>
      </c>
      <c r="U133" s="34" t="s">
        <v>604</v>
      </c>
      <c r="V133" s="35" t="s">
        <v>604</v>
      </c>
      <c r="W133" s="39">
        <v>1996</v>
      </c>
      <c r="X133" s="35" t="s">
        <v>899</v>
      </c>
      <c r="Y133" s="38"/>
      <c r="Z133" s="32" t="s">
        <v>1154</v>
      </c>
    </row>
    <row r="134" spans="1:26" x14ac:dyDescent="0.15">
      <c r="A134" s="27"/>
      <c r="B134" s="28"/>
      <c r="C134" s="29"/>
      <c r="D134" s="30" t="s">
        <v>1156</v>
      </c>
      <c r="E134" s="31" t="s">
        <v>235</v>
      </c>
      <c r="F134" s="31" t="s">
        <v>236</v>
      </c>
      <c r="G134" s="46">
        <v>1.2729999999999999</v>
      </c>
      <c r="H134" s="33" t="s">
        <v>604</v>
      </c>
      <c r="I134" s="34" t="s">
        <v>604</v>
      </c>
      <c r="J134" s="35"/>
      <c r="K134" s="36"/>
      <c r="L134" s="34"/>
      <c r="M134" s="34" t="s">
        <v>604</v>
      </c>
      <c r="N134" s="34"/>
      <c r="O134" s="34"/>
      <c r="P134" s="34"/>
      <c r="Q134" s="35"/>
      <c r="R134" s="36" t="s">
        <v>604</v>
      </c>
      <c r="S134" s="34" t="s">
        <v>604</v>
      </c>
      <c r="T134" s="34" t="s">
        <v>604</v>
      </c>
      <c r="U134" s="34" t="s">
        <v>604</v>
      </c>
      <c r="V134" s="35" t="s">
        <v>604</v>
      </c>
      <c r="W134" s="39">
        <v>1996</v>
      </c>
      <c r="X134" s="35" t="s">
        <v>1093</v>
      </c>
      <c r="Y134" s="38"/>
      <c r="Z134" s="32" t="s">
        <v>1157</v>
      </c>
    </row>
    <row r="135" spans="1:26" x14ac:dyDescent="0.15">
      <c r="A135" s="27"/>
      <c r="B135" s="28"/>
      <c r="C135" s="29"/>
      <c r="D135" s="30" t="s">
        <v>1158</v>
      </c>
      <c r="E135" s="31" t="s">
        <v>237</v>
      </c>
      <c r="F135" s="31" t="s">
        <v>238</v>
      </c>
      <c r="G135" s="46">
        <v>1.7030000000000001</v>
      </c>
      <c r="H135" s="33" t="s">
        <v>604</v>
      </c>
      <c r="I135" s="34" t="s">
        <v>604</v>
      </c>
      <c r="J135" s="35"/>
      <c r="K135" s="36"/>
      <c r="L135" s="34"/>
      <c r="M135" s="34" t="s">
        <v>604</v>
      </c>
      <c r="N135" s="34"/>
      <c r="O135" s="34"/>
      <c r="P135" s="34"/>
      <c r="Q135" s="35"/>
      <c r="R135" s="36" t="s">
        <v>604</v>
      </c>
      <c r="S135" s="34" t="s">
        <v>604</v>
      </c>
      <c r="T135" s="34" t="s">
        <v>604</v>
      </c>
      <c r="U135" s="34" t="s">
        <v>604</v>
      </c>
      <c r="V135" s="35" t="s">
        <v>604</v>
      </c>
      <c r="W135" s="39">
        <v>1996</v>
      </c>
      <c r="X135" s="35" t="s">
        <v>859</v>
      </c>
      <c r="Y135" s="38"/>
      <c r="Z135" s="32" t="s">
        <v>1159</v>
      </c>
    </row>
    <row r="136" spans="1:26" x14ac:dyDescent="0.15">
      <c r="A136" s="27"/>
      <c r="B136" s="28"/>
      <c r="C136" s="29"/>
      <c r="D136" s="30" t="s">
        <v>1160</v>
      </c>
      <c r="E136" s="31" t="s">
        <v>239</v>
      </c>
      <c r="F136" s="31" t="s">
        <v>240</v>
      </c>
      <c r="G136" s="46">
        <v>1.7769999999999999</v>
      </c>
      <c r="H136" s="33" t="s">
        <v>604</v>
      </c>
      <c r="I136" s="34"/>
      <c r="J136" s="35" t="s">
        <v>604</v>
      </c>
      <c r="K136" s="36"/>
      <c r="L136" s="34"/>
      <c r="M136" s="34"/>
      <c r="N136" s="34" t="s">
        <v>604</v>
      </c>
      <c r="O136" s="34"/>
      <c r="P136" s="34"/>
      <c r="Q136" s="35" t="s">
        <v>604</v>
      </c>
      <c r="R136" s="36" t="s">
        <v>604</v>
      </c>
      <c r="S136" s="34" t="s">
        <v>604</v>
      </c>
      <c r="T136" s="34" t="s">
        <v>604</v>
      </c>
      <c r="U136" s="34" t="s">
        <v>604</v>
      </c>
      <c r="V136" s="35" t="s">
        <v>604</v>
      </c>
      <c r="W136" s="39">
        <v>1996</v>
      </c>
      <c r="X136" s="35" t="s">
        <v>1145</v>
      </c>
      <c r="Y136" s="38"/>
      <c r="Z136" s="32" t="s">
        <v>1161</v>
      </c>
    </row>
    <row r="137" spans="1:26" x14ac:dyDescent="0.15">
      <c r="A137" s="27"/>
      <c r="B137" s="28"/>
      <c r="C137" s="29"/>
      <c r="D137" s="30" t="s">
        <v>243</v>
      </c>
      <c r="E137" s="31" t="s">
        <v>241</v>
      </c>
      <c r="F137" s="31" t="s">
        <v>242</v>
      </c>
      <c r="G137" s="32"/>
      <c r="H137" s="33" t="s">
        <v>604</v>
      </c>
      <c r="I137" s="34"/>
      <c r="J137" s="35" t="s">
        <v>604</v>
      </c>
      <c r="K137" s="36"/>
      <c r="L137" s="34" t="s">
        <v>604</v>
      </c>
      <c r="M137" s="34"/>
      <c r="N137" s="34"/>
      <c r="O137" s="34"/>
      <c r="P137" s="34"/>
      <c r="Q137" s="35"/>
      <c r="R137" s="36" t="s">
        <v>604</v>
      </c>
      <c r="S137" s="34" t="s">
        <v>604</v>
      </c>
      <c r="T137" s="34" t="s">
        <v>604</v>
      </c>
      <c r="U137" s="34" t="s">
        <v>604</v>
      </c>
      <c r="V137" s="35" t="s">
        <v>604</v>
      </c>
      <c r="W137" s="39">
        <v>1996</v>
      </c>
      <c r="X137" s="35" t="s">
        <v>864</v>
      </c>
      <c r="Y137" s="38"/>
      <c r="Z137" s="32" t="s">
        <v>1162</v>
      </c>
    </row>
    <row r="138" spans="1:26" x14ac:dyDescent="0.15">
      <c r="A138" s="27" t="s">
        <v>604</v>
      </c>
      <c r="B138" s="28"/>
      <c r="C138" s="29"/>
      <c r="D138" s="39" t="s">
        <v>1163</v>
      </c>
      <c r="E138" s="76" t="s">
        <v>1164</v>
      </c>
      <c r="F138" s="52" t="s">
        <v>1165</v>
      </c>
      <c r="G138" s="41">
        <v>4.5250000000000004</v>
      </c>
      <c r="H138" s="33" t="s">
        <v>604</v>
      </c>
      <c r="I138" s="34" t="s">
        <v>604</v>
      </c>
      <c r="J138" s="35"/>
      <c r="K138" s="36" t="s">
        <v>604</v>
      </c>
      <c r="L138" s="34"/>
      <c r="M138" s="34"/>
      <c r="N138" s="34"/>
      <c r="O138" s="34"/>
      <c r="P138" s="34"/>
      <c r="Q138" s="35"/>
      <c r="R138" s="37"/>
      <c r="S138" s="31"/>
      <c r="T138" s="31"/>
      <c r="U138" s="31"/>
      <c r="V138" s="35" t="s">
        <v>604</v>
      </c>
      <c r="W138" s="39"/>
      <c r="X138" s="35"/>
      <c r="Y138" s="38" t="s">
        <v>1765</v>
      </c>
      <c r="Z138" s="45" t="s">
        <v>1744</v>
      </c>
    </row>
    <row r="139" spans="1:26" x14ac:dyDescent="0.15">
      <c r="A139" s="27"/>
      <c r="B139" s="28"/>
      <c r="C139" s="29"/>
      <c r="D139" s="50" t="s">
        <v>1166</v>
      </c>
      <c r="E139" s="31" t="s">
        <v>1167</v>
      </c>
      <c r="F139" s="31" t="s">
        <v>1168</v>
      </c>
      <c r="G139" s="32"/>
      <c r="H139" s="55"/>
      <c r="I139" s="28"/>
      <c r="J139" s="29"/>
      <c r="K139" s="27"/>
      <c r="L139" s="28"/>
      <c r="M139" s="28"/>
      <c r="N139" s="28"/>
      <c r="O139" s="28"/>
      <c r="P139" s="28"/>
      <c r="Q139" s="29"/>
      <c r="R139" s="37"/>
      <c r="S139" s="31"/>
      <c r="T139" s="31"/>
      <c r="U139" s="31"/>
      <c r="V139" s="32"/>
      <c r="W139" s="37">
        <v>2012</v>
      </c>
      <c r="X139" s="35" t="s">
        <v>852</v>
      </c>
      <c r="Y139" s="38"/>
      <c r="Z139" s="32" t="s">
        <v>1169</v>
      </c>
    </row>
    <row r="140" spans="1:26" x14ac:dyDescent="0.15">
      <c r="A140" s="27"/>
      <c r="B140" s="28" t="s">
        <v>604</v>
      </c>
      <c r="C140" s="29"/>
      <c r="D140" s="77" t="s">
        <v>1170</v>
      </c>
      <c r="E140" s="48" t="s">
        <v>773</v>
      </c>
      <c r="F140" s="69" t="s">
        <v>1171</v>
      </c>
      <c r="G140" s="73"/>
      <c r="H140" s="55"/>
      <c r="I140" s="28"/>
      <c r="J140" s="29"/>
      <c r="K140" s="27"/>
      <c r="L140" s="28"/>
      <c r="M140" s="28"/>
      <c r="N140" s="28"/>
      <c r="O140" s="28"/>
      <c r="P140" s="28"/>
      <c r="Q140" s="29"/>
      <c r="R140" s="37"/>
      <c r="S140" s="31"/>
      <c r="T140" s="31"/>
      <c r="U140" s="31"/>
      <c r="V140" s="32"/>
      <c r="W140" s="37">
        <v>2017</v>
      </c>
      <c r="X140" s="35" t="s">
        <v>852</v>
      </c>
      <c r="Y140" s="38"/>
      <c r="Z140" s="45" t="s">
        <v>1172</v>
      </c>
    </row>
    <row r="141" spans="1:26" x14ac:dyDescent="0.15">
      <c r="A141" s="27"/>
      <c r="B141" s="28" t="s">
        <v>604</v>
      </c>
      <c r="C141" s="29"/>
      <c r="D141" s="30" t="s">
        <v>1173</v>
      </c>
      <c r="E141" s="48" t="s">
        <v>773</v>
      </c>
      <c r="F141" s="62" t="s">
        <v>1174</v>
      </c>
      <c r="G141" s="78"/>
      <c r="H141" s="33"/>
      <c r="I141" s="34"/>
      <c r="J141" s="35"/>
      <c r="K141" s="36"/>
      <c r="L141" s="34"/>
      <c r="M141" s="34"/>
      <c r="N141" s="34"/>
      <c r="O141" s="34"/>
      <c r="P141" s="34"/>
      <c r="Q141" s="35"/>
      <c r="R141" s="37"/>
      <c r="S141" s="31"/>
      <c r="T141" s="31"/>
      <c r="U141" s="31"/>
      <c r="V141" s="32"/>
      <c r="W141" s="39">
        <v>2017</v>
      </c>
      <c r="X141" s="35" t="s">
        <v>1176</v>
      </c>
      <c r="Y141" s="38"/>
      <c r="Z141" s="79" t="s">
        <v>1175</v>
      </c>
    </row>
    <row r="142" spans="1:26" x14ac:dyDescent="0.15">
      <c r="A142" s="27"/>
      <c r="B142" s="28"/>
      <c r="C142" s="29"/>
      <c r="D142" s="30" t="s">
        <v>1177</v>
      </c>
      <c r="E142" s="31" t="s">
        <v>244</v>
      </c>
      <c r="F142" s="31" t="s">
        <v>245</v>
      </c>
      <c r="G142" s="41">
        <v>2.3820000000000001</v>
      </c>
      <c r="H142" s="33" t="s">
        <v>604</v>
      </c>
      <c r="I142" s="34" t="s">
        <v>604</v>
      </c>
      <c r="J142" s="35"/>
      <c r="K142" s="36"/>
      <c r="L142" s="34"/>
      <c r="M142" s="34"/>
      <c r="N142" s="34"/>
      <c r="O142" s="34"/>
      <c r="P142" s="34" t="s">
        <v>604</v>
      </c>
      <c r="Q142" s="35"/>
      <c r="R142" s="36" t="s">
        <v>604</v>
      </c>
      <c r="S142" s="34" t="s">
        <v>604</v>
      </c>
      <c r="T142" s="34" t="s">
        <v>604</v>
      </c>
      <c r="U142" s="34" t="s">
        <v>604</v>
      </c>
      <c r="V142" s="35" t="s">
        <v>604</v>
      </c>
      <c r="W142" s="39">
        <v>2002</v>
      </c>
      <c r="X142" s="35" t="s">
        <v>869</v>
      </c>
      <c r="Y142" s="38"/>
      <c r="Z142" s="32" t="s">
        <v>1178</v>
      </c>
    </row>
    <row r="143" spans="1:26" x14ac:dyDescent="0.15">
      <c r="A143" s="27"/>
      <c r="B143" s="28"/>
      <c r="C143" s="29"/>
      <c r="D143" s="30" t="s">
        <v>248</v>
      </c>
      <c r="E143" s="31" t="s">
        <v>246</v>
      </c>
      <c r="F143" s="31" t="s">
        <v>247</v>
      </c>
      <c r="G143" s="46">
        <v>1.41</v>
      </c>
      <c r="H143" s="33" t="s">
        <v>604</v>
      </c>
      <c r="I143" s="34" t="s">
        <v>604</v>
      </c>
      <c r="J143" s="35" t="s">
        <v>604</v>
      </c>
      <c r="K143" s="36" t="s">
        <v>604</v>
      </c>
      <c r="L143" s="34"/>
      <c r="M143" s="34" t="s">
        <v>604</v>
      </c>
      <c r="N143" s="34" t="s">
        <v>604</v>
      </c>
      <c r="O143" s="34" t="s">
        <v>604</v>
      </c>
      <c r="P143" s="34"/>
      <c r="Q143" s="35"/>
      <c r="R143" s="36" t="s">
        <v>604</v>
      </c>
      <c r="S143" s="34" t="s">
        <v>604</v>
      </c>
      <c r="T143" s="34" t="s">
        <v>604</v>
      </c>
      <c r="U143" s="34" t="s">
        <v>604</v>
      </c>
      <c r="V143" s="35" t="s">
        <v>604</v>
      </c>
      <c r="W143" s="39">
        <v>1996</v>
      </c>
      <c r="X143" s="35" t="s">
        <v>888</v>
      </c>
      <c r="Y143" s="38"/>
      <c r="Z143" s="32" t="s">
        <v>1179</v>
      </c>
    </row>
    <row r="144" spans="1:26" x14ac:dyDescent="0.15">
      <c r="A144" s="27"/>
      <c r="B144" s="28"/>
      <c r="C144" s="29"/>
      <c r="D144" s="50" t="s">
        <v>1180</v>
      </c>
      <c r="E144" s="31" t="s">
        <v>1181</v>
      </c>
      <c r="F144" s="31" t="s">
        <v>1182</v>
      </c>
      <c r="G144" s="32"/>
      <c r="H144" s="55"/>
      <c r="I144" s="28"/>
      <c r="J144" s="29"/>
      <c r="K144" s="27"/>
      <c r="L144" s="28"/>
      <c r="M144" s="28"/>
      <c r="N144" s="28"/>
      <c r="O144" s="28"/>
      <c r="P144" s="28"/>
      <c r="Q144" s="29"/>
      <c r="R144" s="37"/>
      <c r="S144" s="31"/>
      <c r="T144" s="31"/>
      <c r="U144" s="31"/>
      <c r="V144" s="32"/>
      <c r="W144" s="51">
        <v>2002</v>
      </c>
      <c r="X144" s="35" t="s">
        <v>852</v>
      </c>
      <c r="Y144" s="38"/>
      <c r="Z144" s="32" t="s">
        <v>1183</v>
      </c>
    </row>
    <row r="145" spans="1:26" x14ac:dyDescent="0.15">
      <c r="A145" s="27"/>
      <c r="B145" s="28"/>
      <c r="C145" s="29"/>
      <c r="D145" s="64" t="s">
        <v>700</v>
      </c>
      <c r="E145" s="52" t="s">
        <v>828</v>
      </c>
      <c r="F145" s="52" t="s">
        <v>829</v>
      </c>
      <c r="G145" s="46">
        <v>1.9350000000000001</v>
      </c>
      <c r="H145" s="33" t="s">
        <v>604</v>
      </c>
      <c r="I145" s="28"/>
      <c r="J145" s="35" t="s">
        <v>604</v>
      </c>
      <c r="K145" s="27"/>
      <c r="L145" s="28"/>
      <c r="M145" s="28"/>
      <c r="N145" s="34" t="s">
        <v>604</v>
      </c>
      <c r="O145" s="28"/>
      <c r="P145" s="28"/>
      <c r="Q145" s="29"/>
      <c r="R145" s="51"/>
      <c r="S145" s="56"/>
      <c r="T145" s="56"/>
      <c r="U145" s="34" t="s">
        <v>604</v>
      </c>
      <c r="V145" s="35" t="s">
        <v>604</v>
      </c>
      <c r="W145" s="51">
        <v>1996</v>
      </c>
      <c r="X145" s="122" t="s">
        <v>1185</v>
      </c>
      <c r="Y145" s="38"/>
      <c r="Z145" s="32" t="s">
        <v>1184</v>
      </c>
    </row>
    <row r="146" spans="1:26" x14ac:dyDescent="0.15">
      <c r="A146" s="27"/>
      <c r="B146" s="28"/>
      <c r="C146" s="29"/>
      <c r="D146" s="30" t="s">
        <v>1186</v>
      </c>
      <c r="E146" s="31" t="s">
        <v>251</v>
      </c>
      <c r="F146" s="31" t="s">
        <v>252</v>
      </c>
      <c r="G146" s="32"/>
      <c r="H146" s="33" t="s">
        <v>604</v>
      </c>
      <c r="I146" s="34"/>
      <c r="J146" s="35" t="s">
        <v>604</v>
      </c>
      <c r="K146" s="36"/>
      <c r="L146" s="34" t="s">
        <v>604</v>
      </c>
      <c r="M146" s="34"/>
      <c r="N146" s="34"/>
      <c r="O146" s="34"/>
      <c r="P146" s="34"/>
      <c r="Q146" s="35"/>
      <c r="R146" s="36" t="s">
        <v>604</v>
      </c>
      <c r="S146" s="34" t="s">
        <v>604</v>
      </c>
      <c r="T146" s="34" t="s">
        <v>604</v>
      </c>
      <c r="U146" s="34" t="s">
        <v>604</v>
      </c>
      <c r="V146" s="35" t="s">
        <v>604</v>
      </c>
      <c r="W146" s="39">
        <v>2011</v>
      </c>
      <c r="X146" s="35" t="s">
        <v>852</v>
      </c>
      <c r="Y146" s="38"/>
      <c r="Z146" s="32" t="s">
        <v>1187</v>
      </c>
    </row>
    <row r="147" spans="1:26" x14ac:dyDescent="0.15">
      <c r="A147" s="27"/>
      <c r="B147" s="28"/>
      <c r="C147" s="29"/>
      <c r="D147" s="30" t="s">
        <v>255</v>
      </c>
      <c r="E147" s="31" t="s">
        <v>253</v>
      </c>
      <c r="F147" s="31" t="s">
        <v>254</v>
      </c>
      <c r="G147" s="41">
        <v>1.784</v>
      </c>
      <c r="H147" s="33" t="s">
        <v>604</v>
      </c>
      <c r="I147" s="34" t="s">
        <v>604</v>
      </c>
      <c r="J147" s="35"/>
      <c r="K147" s="36" t="s">
        <v>604</v>
      </c>
      <c r="L147" s="34"/>
      <c r="M147" s="34"/>
      <c r="N147" s="34"/>
      <c r="O147" s="34"/>
      <c r="P147" s="34"/>
      <c r="Q147" s="35"/>
      <c r="R147" s="36" t="s">
        <v>604</v>
      </c>
      <c r="S147" s="34" t="s">
        <v>604</v>
      </c>
      <c r="T147" s="34" t="s">
        <v>604</v>
      </c>
      <c r="U147" s="34" t="s">
        <v>604</v>
      </c>
      <c r="V147" s="35" t="s">
        <v>604</v>
      </c>
      <c r="W147" s="39">
        <v>2009</v>
      </c>
      <c r="X147" s="35" t="s">
        <v>852</v>
      </c>
      <c r="Y147" s="38"/>
      <c r="Z147" s="32" t="s">
        <v>1188</v>
      </c>
    </row>
    <row r="148" spans="1:26" x14ac:dyDescent="0.15">
      <c r="A148" s="27"/>
      <c r="B148" s="28"/>
      <c r="C148" s="29"/>
      <c r="D148" s="30" t="s">
        <v>258</v>
      </c>
      <c r="E148" s="31" t="s">
        <v>256</v>
      </c>
      <c r="F148" s="31" t="s">
        <v>257</v>
      </c>
      <c r="G148" s="41">
        <v>3.7480000000000002</v>
      </c>
      <c r="H148" s="33" t="s">
        <v>604</v>
      </c>
      <c r="I148" s="34" t="s">
        <v>604</v>
      </c>
      <c r="J148" s="35"/>
      <c r="K148" s="36" t="s">
        <v>604</v>
      </c>
      <c r="L148" s="34"/>
      <c r="M148" s="34"/>
      <c r="N148" s="34"/>
      <c r="O148" s="34"/>
      <c r="P148" s="34" t="s">
        <v>604</v>
      </c>
      <c r="Q148" s="35"/>
      <c r="R148" s="36" t="s">
        <v>604</v>
      </c>
      <c r="S148" s="34" t="s">
        <v>604</v>
      </c>
      <c r="T148" s="34" t="s">
        <v>604</v>
      </c>
      <c r="U148" s="34" t="s">
        <v>604</v>
      </c>
      <c r="V148" s="35" t="s">
        <v>604</v>
      </c>
      <c r="W148" s="39">
        <v>1996</v>
      </c>
      <c r="X148" s="35" t="s">
        <v>888</v>
      </c>
      <c r="Y148" s="38"/>
      <c r="Z148" s="32" t="s">
        <v>1189</v>
      </c>
    </row>
    <row r="149" spans="1:26" ht="22.5" x14ac:dyDescent="0.15">
      <c r="A149" s="27"/>
      <c r="B149" s="28"/>
      <c r="C149" s="29"/>
      <c r="D149" s="50" t="s">
        <v>1190</v>
      </c>
      <c r="E149" s="48" t="s">
        <v>773</v>
      </c>
      <c r="F149" s="80" t="s">
        <v>906</v>
      </c>
      <c r="G149" s="54"/>
      <c r="H149" s="55"/>
      <c r="I149" s="28"/>
      <c r="J149" s="29"/>
      <c r="K149" s="27"/>
      <c r="L149" s="28"/>
      <c r="M149" s="28"/>
      <c r="N149" s="28"/>
      <c r="O149" s="28"/>
      <c r="P149" s="28"/>
      <c r="Q149" s="29"/>
      <c r="R149" s="51"/>
      <c r="S149" s="56"/>
      <c r="T149" s="56"/>
      <c r="U149" s="56"/>
      <c r="V149" s="57"/>
      <c r="W149" s="51"/>
      <c r="X149" s="122"/>
      <c r="Y149" s="38" t="s">
        <v>1752</v>
      </c>
      <c r="Z149" s="32" t="s">
        <v>1191</v>
      </c>
    </row>
    <row r="150" spans="1:26" x14ac:dyDescent="0.15">
      <c r="A150" s="27"/>
      <c r="B150" s="28"/>
      <c r="C150" s="29"/>
      <c r="D150" s="30" t="s">
        <v>1192</v>
      </c>
      <c r="E150" s="31" t="s">
        <v>259</v>
      </c>
      <c r="F150" s="31" t="s">
        <v>260</v>
      </c>
      <c r="G150" s="41">
        <v>2.3420000000000001</v>
      </c>
      <c r="H150" s="33" t="s">
        <v>604</v>
      </c>
      <c r="I150" s="34" t="s">
        <v>604</v>
      </c>
      <c r="J150" s="35"/>
      <c r="K150" s="36" t="s">
        <v>604</v>
      </c>
      <c r="L150" s="34"/>
      <c r="M150" s="34"/>
      <c r="N150" s="34"/>
      <c r="O150" s="34"/>
      <c r="P150" s="34"/>
      <c r="Q150" s="35"/>
      <c r="R150" s="36" t="s">
        <v>604</v>
      </c>
      <c r="S150" s="34" t="s">
        <v>604</v>
      </c>
      <c r="T150" s="34" t="s">
        <v>604</v>
      </c>
      <c r="U150" s="34" t="s">
        <v>604</v>
      </c>
      <c r="V150" s="35" t="s">
        <v>604</v>
      </c>
      <c r="W150" s="39">
        <v>1996</v>
      </c>
      <c r="X150" s="35" t="s">
        <v>1194</v>
      </c>
      <c r="Y150" s="38"/>
      <c r="Z150" s="32" t="s">
        <v>1193</v>
      </c>
    </row>
    <row r="151" spans="1:26" x14ac:dyDescent="0.15">
      <c r="A151" s="27"/>
      <c r="B151" s="28"/>
      <c r="C151" s="29"/>
      <c r="D151" s="30" t="s">
        <v>1195</v>
      </c>
      <c r="E151" s="31" t="s">
        <v>261</v>
      </c>
      <c r="F151" s="31" t="s">
        <v>262</v>
      </c>
      <c r="G151" s="46">
        <v>0.89600000000000002</v>
      </c>
      <c r="H151" s="33" t="s">
        <v>604</v>
      </c>
      <c r="I151" s="34"/>
      <c r="J151" s="35" t="s">
        <v>604</v>
      </c>
      <c r="K151" s="36"/>
      <c r="L151" s="34" t="s">
        <v>604</v>
      </c>
      <c r="M151" s="34"/>
      <c r="N151" s="34"/>
      <c r="O151" s="34"/>
      <c r="P151" s="34"/>
      <c r="Q151" s="35"/>
      <c r="R151" s="36" t="s">
        <v>604</v>
      </c>
      <c r="S151" s="34" t="s">
        <v>604</v>
      </c>
      <c r="T151" s="34" t="s">
        <v>604</v>
      </c>
      <c r="U151" s="34" t="s">
        <v>604</v>
      </c>
      <c r="V151" s="35" t="s">
        <v>604</v>
      </c>
      <c r="W151" s="39">
        <v>2003</v>
      </c>
      <c r="X151" s="35" t="s">
        <v>852</v>
      </c>
      <c r="Y151" s="38"/>
      <c r="Z151" s="32" t="s">
        <v>1196</v>
      </c>
    </row>
    <row r="152" spans="1:26" x14ac:dyDescent="0.15">
      <c r="A152" s="27"/>
      <c r="B152" s="28"/>
      <c r="C152" s="29"/>
      <c r="D152" s="30" t="s">
        <v>1197</v>
      </c>
      <c r="E152" s="31" t="s">
        <v>263</v>
      </c>
      <c r="F152" s="31" t="s">
        <v>264</v>
      </c>
      <c r="G152" s="41">
        <v>7.7380000000000004</v>
      </c>
      <c r="H152" s="33" t="s">
        <v>604</v>
      </c>
      <c r="I152" s="34" t="s">
        <v>604</v>
      </c>
      <c r="J152" s="35"/>
      <c r="K152" s="36" t="s">
        <v>604</v>
      </c>
      <c r="L152" s="34"/>
      <c r="M152" s="34"/>
      <c r="N152" s="34"/>
      <c r="O152" s="34"/>
      <c r="P152" s="34"/>
      <c r="Q152" s="35"/>
      <c r="R152" s="36" t="s">
        <v>604</v>
      </c>
      <c r="S152" s="34" t="s">
        <v>604</v>
      </c>
      <c r="T152" s="34" t="s">
        <v>604</v>
      </c>
      <c r="U152" s="34" t="s">
        <v>604</v>
      </c>
      <c r="V152" s="35" t="s">
        <v>604</v>
      </c>
      <c r="W152" s="39">
        <v>1996</v>
      </c>
      <c r="X152" s="35" t="s">
        <v>864</v>
      </c>
      <c r="Y152" s="38"/>
      <c r="Z152" s="32" t="s">
        <v>1198</v>
      </c>
    </row>
    <row r="153" spans="1:26" x14ac:dyDescent="0.15">
      <c r="A153" s="27"/>
      <c r="B153" s="28"/>
      <c r="C153" s="29"/>
      <c r="D153" s="30" t="s">
        <v>1199</v>
      </c>
      <c r="E153" s="31" t="s">
        <v>265</v>
      </c>
      <c r="F153" s="31" t="s">
        <v>266</v>
      </c>
      <c r="G153" s="32"/>
      <c r="H153" s="33" t="s">
        <v>604</v>
      </c>
      <c r="I153" s="34" t="s">
        <v>604</v>
      </c>
      <c r="J153" s="35" t="s">
        <v>604</v>
      </c>
      <c r="K153" s="36"/>
      <c r="L153" s="34" t="s">
        <v>604</v>
      </c>
      <c r="M153" s="34" t="s">
        <v>604</v>
      </c>
      <c r="N153" s="34"/>
      <c r="O153" s="34"/>
      <c r="P153" s="34"/>
      <c r="Q153" s="35"/>
      <c r="R153" s="36" t="s">
        <v>604</v>
      </c>
      <c r="S153" s="34" t="s">
        <v>604</v>
      </c>
      <c r="T153" s="34" t="s">
        <v>604</v>
      </c>
      <c r="U153" s="34" t="s">
        <v>604</v>
      </c>
      <c r="V153" s="35" t="s">
        <v>604</v>
      </c>
      <c r="W153" s="39">
        <v>1996</v>
      </c>
      <c r="X153" s="35" t="s">
        <v>1201</v>
      </c>
      <c r="Y153" s="38"/>
      <c r="Z153" s="32" t="s">
        <v>1200</v>
      </c>
    </row>
    <row r="154" spans="1:26" x14ac:dyDescent="0.15">
      <c r="A154" s="27"/>
      <c r="B154" s="28"/>
      <c r="C154" s="29"/>
      <c r="D154" s="30" t="s">
        <v>1202</v>
      </c>
      <c r="E154" s="31" t="s">
        <v>267</v>
      </c>
      <c r="F154" s="31" t="s">
        <v>268</v>
      </c>
      <c r="G154" s="46">
        <v>0.216</v>
      </c>
      <c r="H154" s="33" t="s">
        <v>604</v>
      </c>
      <c r="I154" s="34"/>
      <c r="J154" s="35" t="s">
        <v>604</v>
      </c>
      <c r="K154" s="36"/>
      <c r="L154" s="34" t="s">
        <v>604</v>
      </c>
      <c r="M154" s="34"/>
      <c r="N154" s="34"/>
      <c r="O154" s="34"/>
      <c r="P154" s="34"/>
      <c r="Q154" s="35"/>
      <c r="R154" s="36" t="s">
        <v>604</v>
      </c>
      <c r="S154" s="34" t="s">
        <v>604</v>
      </c>
      <c r="T154" s="34" t="s">
        <v>604</v>
      </c>
      <c r="U154" s="34" t="s">
        <v>604</v>
      </c>
      <c r="V154" s="35" t="s">
        <v>604</v>
      </c>
      <c r="W154" s="39">
        <v>1996</v>
      </c>
      <c r="X154" s="35" t="s">
        <v>911</v>
      </c>
      <c r="Y154" s="38"/>
      <c r="Z154" s="32" t="s">
        <v>1203</v>
      </c>
    </row>
    <row r="155" spans="1:26" x14ac:dyDescent="0.15">
      <c r="A155" s="27"/>
      <c r="B155" s="28"/>
      <c r="C155" s="29"/>
      <c r="D155" s="30" t="s">
        <v>1204</v>
      </c>
      <c r="E155" s="31" t="s">
        <v>269</v>
      </c>
      <c r="F155" s="31" t="s">
        <v>270</v>
      </c>
      <c r="G155" s="46">
        <v>1.107</v>
      </c>
      <c r="H155" s="33" t="s">
        <v>604</v>
      </c>
      <c r="I155" s="34"/>
      <c r="J155" s="35" t="s">
        <v>604</v>
      </c>
      <c r="K155" s="36"/>
      <c r="L155" s="34"/>
      <c r="M155" s="34"/>
      <c r="N155" s="34"/>
      <c r="O155" s="34" t="s">
        <v>604</v>
      </c>
      <c r="P155" s="34"/>
      <c r="Q155" s="35"/>
      <c r="R155" s="36" t="s">
        <v>604</v>
      </c>
      <c r="S155" s="34" t="s">
        <v>604</v>
      </c>
      <c r="T155" s="34" t="s">
        <v>604</v>
      </c>
      <c r="U155" s="34" t="s">
        <v>604</v>
      </c>
      <c r="V155" s="35" t="s">
        <v>604</v>
      </c>
      <c r="W155" s="39">
        <v>1996</v>
      </c>
      <c r="X155" s="35" t="s">
        <v>880</v>
      </c>
      <c r="Y155" s="38"/>
      <c r="Z155" s="32" t="s">
        <v>1205</v>
      </c>
    </row>
    <row r="156" spans="1:26" x14ac:dyDescent="0.15">
      <c r="A156" s="27"/>
      <c r="B156" s="28" t="s">
        <v>604</v>
      </c>
      <c r="C156" s="29"/>
      <c r="D156" s="50" t="s">
        <v>1206</v>
      </c>
      <c r="E156" s="53" t="s">
        <v>1207</v>
      </c>
      <c r="F156" s="53" t="s">
        <v>1208</v>
      </c>
      <c r="G156" s="54"/>
      <c r="H156" s="55"/>
      <c r="I156" s="28"/>
      <c r="J156" s="29"/>
      <c r="K156" s="27"/>
      <c r="L156" s="28"/>
      <c r="M156" s="28"/>
      <c r="N156" s="28"/>
      <c r="O156" s="28"/>
      <c r="P156" s="28"/>
      <c r="Q156" s="29"/>
      <c r="R156" s="37"/>
      <c r="S156" s="31"/>
      <c r="T156" s="31"/>
      <c r="U156" s="31"/>
      <c r="V156" s="32"/>
      <c r="W156" s="51">
        <v>2006</v>
      </c>
      <c r="X156" s="35" t="s">
        <v>852</v>
      </c>
      <c r="Y156" s="38"/>
      <c r="Z156" s="32" t="s">
        <v>1209</v>
      </c>
    </row>
    <row r="157" spans="1:26" x14ac:dyDescent="0.15">
      <c r="A157" s="27"/>
      <c r="B157" s="28"/>
      <c r="C157" s="29"/>
      <c r="D157" s="30" t="s">
        <v>1210</v>
      </c>
      <c r="E157" s="31" t="s">
        <v>271</v>
      </c>
      <c r="F157" s="31" t="s">
        <v>272</v>
      </c>
      <c r="G157" s="46">
        <v>1.254</v>
      </c>
      <c r="H157" s="33" t="s">
        <v>604</v>
      </c>
      <c r="I157" s="34"/>
      <c r="J157" s="35" t="s">
        <v>604</v>
      </c>
      <c r="K157" s="36"/>
      <c r="L157" s="34"/>
      <c r="M157" s="34"/>
      <c r="N157" s="34" t="s">
        <v>604</v>
      </c>
      <c r="O157" s="34"/>
      <c r="P157" s="34"/>
      <c r="Q157" s="35"/>
      <c r="R157" s="36" t="s">
        <v>604</v>
      </c>
      <c r="S157" s="34" t="s">
        <v>604</v>
      </c>
      <c r="T157" s="34" t="s">
        <v>604</v>
      </c>
      <c r="U157" s="34" t="s">
        <v>604</v>
      </c>
      <c r="V157" s="35" t="s">
        <v>604</v>
      </c>
      <c r="W157" s="39">
        <v>1996</v>
      </c>
      <c r="X157" s="35" t="s">
        <v>888</v>
      </c>
      <c r="Y157" s="38"/>
      <c r="Z157" s="32" t="s">
        <v>1211</v>
      </c>
    </row>
    <row r="158" spans="1:26" x14ac:dyDescent="0.15">
      <c r="A158" s="27"/>
      <c r="B158" s="28"/>
      <c r="C158" s="29"/>
      <c r="D158" s="30" t="s">
        <v>1212</v>
      </c>
      <c r="E158" s="31" t="s">
        <v>273</v>
      </c>
      <c r="F158" s="31" t="s">
        <v>274</v>
      </c>
      <c r="G158" s="32"/>
      <c r="H158" s="33" t="s">
        <v>604</v>
      </c>
      <c r="I158" s="34"/>
      <c r="J158" s="35" t="s">
        <v>604</v>
      </c>
      <c r="K158" s="36"/>
      <c r="L158" s="34" t="s">
        <v>604</v>
      </c>
      <c r="M158" s="34"/>
      <c r="N158" s="34"/>
      <c r="O158" s="34"/>
      <c r="P158" s="34"/>
      <c r="Q158" s="35"/>
      <c r="R158" s="36" t="s">
        <v>604</v>
      </c>
      <c r="S158" s="34" t="s">
        <v>604</v>
      </c>
      <c r="T158" s="34" t="s">
        <v>604</v>
      </c>
      <c r="U158" s="34" t="s">
        <v>604</v>
      </c>
      <c r="V158" s="35" t="s">
        <v>604</v>
      </c>
      <c r="W158" s="39">
        <v>1996</v>
      </c>
      <c r="X158" s="35" t="s">
        <v>888</v>
      </c>
      <c r="Y158" s="38"/>
      <c r="Z158" s="32" t="s">
        <v>1213</v>
      </c>
    </row>
    <row r="159" spans="1:26" x14ac:dyDescent="0.15">
      <c r="A159" s="27"/>
      <c r="B159" s="28"/>
      <c r="C159" s="29"/>
      <c r="D159" s="30" t="s">
        <v>1214</v>
      </c>
      <c r="E159" s="31" t="s">
        <v>275</v>
      </c>
      <c r="F159" s="31" t="s">
        <v>276</v>
      </c>
      <c r="G159" s="46">
        <v>1.7250000000000001</v>
      </c>
      <c r="H159" s="33" t="s">
        <v>604</v>
      </c>
      <c r="I159" s="34"/>
      <c r="J159" s="35" t="s">
        <v>604</v>
      </c>
      <c r="K159" s="36"/>
      <c r="L159" s="34" t="s">
        <v>604</v>
      </c>
      <c r="M159" s="34"/>
      <c r="N159" s="34" t="s">
        <v>604</v>
      </c>
      <c r="O159" s="34"/>
      <c r="P159" s="34"/>
      <c r="Q159" s="35"/>
      <c r="R159" s="36" t="s">
        <v>604</v>
      </c>
      <c r="S159" s="34" t="s">
        <v>604</v>
      </c>
      <c r="T159" s="34" t="s">
        <v>604</v>
      </c>
      <c r="U159" s="34" t="s">
        <v>604</v>
      </c>
      <c r="V159" s="35" t="s">
        <v>604</v>
      </c>
      <c r="W159" s="39">
        <v>2007</v>
      </c>
      <c r="X159" s="35" t="s">
        <v>852</v>
      </c>
      <c r="Y159" s="38"/>
      <c r="Z159" s="32" t="s">
        <v>1215</v>
      </c>
    </row>
    <row r="160" spans="1:26" x14ac:dyDescent="0.15">
      <c r="A160" s="27"/>
      <c r="B160" s="28"/>
      <c r="C160" s="29"/>
      <c r="D160" s="30" t="s">
        <v>279</v>
      </c>
      <c r="E160" s="31" t="s">
        <v>277</v>
      </c>
      <c r="F160" s="31" t="s">
        <v>278</v>
      </c>
      <c r="G160" s="46">
        <v>0.92400000000000004</v>
      </c>
      <c r="H160" s="33" t="s">
        <v>604</v>
      </c>
      <c r="I160" s="34" t="s">
        <v>604</v>
      </c>
      <c r="J160" s="35"/>
      <c r="K160" s="36"/>
      <c r="L160" s="34"/>
      <c r="M160" s="34" t="s">
        <v>604</v>
      </c>
      <c r="N160" s="34"/>
      <c r="O160" s="34"/>
      <c r="P160" s="34"/>
      <c r="Q160" s="35"/>
      <c r="R160" s="36" t="s">
        <v>604</v>
      </c>
      <c r="S160" s="34" t="s">
        <v>604</v>
      </c>
      <c r="T160" s="34" t="s">
        <v>604</v>
      </c>
      <c r="U160" s="34" t="s">
        <v>604</v>
      </c>
      <c r="V160" s="35" t="s">
        <v>604</v>
      </c>
      <c r="W160" s="39">
        <v>1996</v>
      </c>
      <c r="X160" s="35" t="s">
        <v>1217</v>
      </c>
      <c r="Y160" s="38"/>
      <c r="Z160" s="32" t="s">
        <v>1216</v>
      </c>
    </row>
    <row r="161" spans="1:26" x14ac:dyDescent="0.15">
      <c r="A161" s="27"/>
      <c r="B161" s="28"/>
      <c r="C161" s="29"/>
      <c r="D161" s="64" t="s">
        <v>1218</v>
      </c>
      <c r="E161" s="72" t="s">
        <v>750</v>
      </c>
      <c r="F161" s="72" t="s">
        <v>751</v>
      </c>
      <c r="G161" s="46">
        <v>1.952</v>
      </c>
      <c r="H161" s="33" t="s">
        <v>604</v>
      </c>
      <c r="I161" s="28"/>
      <c r="J161" s="35" t="s">
        <v>604</v>
      </c>
      <c r="K161" s="27"/>
      <c r="L161" s="28"/>
      <c r="M161" s="28"/>
      <c r="N161" s="34" t="s">
        <v>604</v>
      </c>
      <c r="O161" s="28"/>
      <c r="P161" s="28"/>
      <c r="Q161" s="29"/>
      <c r="R161" s="37"/>
      <c r="S161" s="31"/>
      <c r="T161" s="34" t="s">
        <v>604</v>
      </c>
      <c r="U161" s="34" t="s">
        <v>604</v>
      </c>
      <c r="V161" s="35" t="s">
        <v>604</v>
      </c>
      <c r="W161" s="37">
        <v>2007</v>
      </c>
      <c r="X161" s="35" t="s">
        <v>852</v>
      </c>
      <c r="Y161" s="38"/>
      <c r="Z161" s="32" t="s">
        <v>1219</v>
      </c>
    </row>
    <row r="162" spans="1:26" x14ac:dyDescent="0.15">
      <c r="A162" s="27"/>
      <c r="B162" s="28"/>
      <c r="C162" s="29"/>
      <c r="D162" s="30" t="s">
        <v>1220</v>
      </c>
      <c r="E162" s="31" t="s">
        <v>281</v>
      </c>
      <c r="F162" s="31" t="s">
        <v>282</v>
      </c>
      <c r="G162" s="46">
        <v>0.67600000000000005</v>
      </c>
      <c r="H162" s="33" t="s">
        <v>604</v>
      </c>
      <c r="I162" s="34"/>
      <c r="J162" s="35" t="s">
        <v>604</v>
      </c>
      <c r="K162" s="36"/>
      <c r="L162" s="34"/>
      <c r="M162" s="34"/>
      <c r="N162" s="34" t="s">
        <v>604</v>
      </c>
      <c r="O162" s="34"/>
      <c r="P162" s="34"/>
      <c r="Q162" s="35"/>
      <c r="R162" s="36" t="s">
        <v>604</v>
      </c>
      <c r="S162" s="34" t="s">
        <v>604</v>
      </c>
      <c r="T162" s="34" t="s">
        <v>604</v>
      </c>
      <c r="U162" s="34" t="s">
        <v>604</v>
      </c>
      <c r="V162" s="35" t="s">
        <v>604</v>
      </c>
      <c r="W162" s="39">
        <v>2001</v>
      </c>
      <c r="X162" s="35" t="s">
        <v>852</v>
      </c>
      <c r="Y162" s="38"/>
      <c r="Z162" s="32" t="s">
        <v>1221</v>
      </c>
    </row>
    <row r="163" spans="1:26" x14ac:dyDescent="0.15">
      <c r="A163" s="27"/>
      <c r="B163" s="28"/>
      <c r="C163" s="29"/>
      <c r="D163" s="64" t="s">
        <v>1222</v>
      </c>
      <c r="E163" s="72" t="s">
        <v>754</v>
      </c>
      <c r="F163" s="72" t="s">
        <v>755</v>
      </c>
      <c r="G163" s="46">
        <v>0.78500000000000003</v>
      </c>
      <c r="H163" s="33" t="s">
        <v>604</v>
      </c>
      <c r="I163" s="28"/>
      <c r="J163" s="35" t="s">
        <v>604</v>
      </c>
      <c r="K163" s="27"/>
      <c r="L163" s="28"/>
      <c r="M163" s="28"/>
      <c r="N163" s="34" t="s">
        <v>604</v>
      </c>
      <c r="O163" s="28"/>
      <c r="P163" s="28"/>
      <c r="Q163" s="70"/>
      <c r="R163" s="37"/>
      <c r="S163" s="31"/>
      <c r="T163" s="34" t="s">
        <v>604</v>
      </c>
      <c r="U163" s="34" t="s">
        <v>604</v>
      </c>
      <c r="V163" s="35" t="s">
        <v>604</v>
      </c>
      <c r="W163" s="37">
        <v>2000</v>
      </c>
      <c r="X163" s="35" t="s">
        <v>852</v>
      </c>
      <c r="Y163" s="38"/>
      <c r="Z163" s="32" t="s">
        <v>1223</v>
      </c>
    </row>
    <row r="164" spans="1:26" x14ac:dyDescent="0.15">
      <c r="A164" s="27"/>
      <c r="B164" s="28"/>
      <c r="C164" s="29"/>
      <c r="D164" s="64" t="s">
        <v>682</v>
      </c>
      <c r="E164" s="72" t="s">
        <v>810</v>
      </c>
      <c r="F164" s="72" t="s">
        <v>811</v>
      </c>
      <c r="G164" s="46">
        <v>1.925</v>
      </c>
      <c r="H164" s="33" t="s">
        <v>604</v>
      </c>
      <c r="I164" s="28"/>
      <c r="J164" s="35" t="s">
        <v>604</v>
      </c>
      <c r="K164" s="27"/>
      <c r="L164" s="28"/>
      <c r="M164" s="28"/>
      <c r="N164" s="34" t="s">
        <v>604</v>
      </c>
      <c r="O164" s="28"/>
      <c r="P164" s="28"/>
      <c r="Q164" s="29"/>
      <c r="R164" s="51"/>
      <c r="S164" s="56"/>
      <c r="T164" s="34" t="s">
        <v>604</v>
      </c>
      <c r="U164" s="34" t="s">
        <v>604</v>
      </c>
      <c r="V164" s="35" t="s">
        <v>604</v>
      </c>
      <c r="W164" s="51">
        <v>1996</v>
      </c>
      <c r="X164" s="122" t="s">
        <v>884</v>
      </c>
      <c r="Y164" s="38"/>
      <c r="Z164" s="32" t="s">
        <v>1224</v>
      </c>
    </row>
    <row r="165" spans="1:26" x14ac:dyDescent="0.15">
      <c r="A165" s="27"/>
      <c r="B165" s="28"/>
      <c r="C165" s="29"/>
      <c r="D165" s="64" t="s">
        <v>1225</v>
      </c>
      <c r="E165" s="72" t="s">
        <v>756</v>
      </c>
      <c r="F165" s="72" t="s">
        <v>757</v>
      </c>
      <c r="G165" s="46">
        <v>1.2589999999999999</v>
      </c>
      <c r="H165" s="33" t="s">
        <v>604</v>
      </c>
      <c r="I165" s="28"/>
      <c r="J165" s="35" t="s">
        <v>604</v>
      </c>
      <c r="K165" s="27"/>
      <c r="L165" s="28"/>
      <c r="M165" s="28"/>
      <c r="N165" s="34" t="s">
        <v>604</v>
      </c>
      <c r="O165" s="28"/>
      <c r="P165" s="28"/>
      <c r="Q165" s="29"/>
      <c r="R165" s="37"/>
      <c r="S165" s="31"/>
      <c r="T165" s="34" t="s">
        <v>604</v>
      </c>
      <c r="U165" s="34" t="s">
        <v>604</v>
      </c>
      <c r="V165" s="35" t="s">
        <v>604</v>
      </c>
      <c r="W165" s="51">
        <v>1999</v>
      </c>
      <c r="X165" s="35" t="s">
        <v>852</v>
      </c>
      <c r="Y165" s="38"/>
      <c r="Z165" s="32" t="s">
        <v>1226</v>
      </c>
    </row>
    <row r="166" spans="1:26" x14ac:dyDescent="0.15">
      <c r="A166" s="27"/>
      <c r="B166" s="28"/>
      <c r="C166" s="29"/>
      <c r="D166" s="30" t="s">
        <v>1227</v>
      </c>
      <c r="E166" s="31" t="s">
        <v>249</v>
      </c>
      <c r="F166" s="31" t="s">
        <v>250</v>
      </c>
      <c r="G166" s="32"/>
      <c r="H166" s="33" t="s">
        <v>604</v>
      </c>
      <c r="I166" s="34"/>
      <c r="J166" s="35" t="s">
        <v>604</v>
      </c>
      <c r="K166" s="36"/>
      <c r="L166" s="34"/>
      <c r="M166" s="34"/>
      <c r="N166" s="34"/>
      <c r="O166" s="34" t="s">
        <v>604</v>
      </c>
      <c r="P166" s="34"/>
      <c r="Q166" s="35"/>
      <c r="R166" s="36" t="s">
        <v>604</v>
      </c>
      <c r="S166" s="34" t="s">
        <v>604</v>
      </c>
      <c r="T166" s="34" t="s">
        <v>604</v>
      </c>
      <c r="U166" s="34" t="s">
        <v>604</v>
      </c>
      <c r="V166" s="35" t="s">
        <v>604</v>
      </c>
      <c r="W166" s="39">
        <v>1996</v>
      </c>
      <c r="X166" s="35" t="s">
        <v>1229</v>
      </c>
      <c r="Y166" s="38"/>
      <c r="Z166" s="32" t="s">
        <v>1228</v>
      </c>
    </row>
    <row r="167" spans="1:26" x14ac:dyDescent="0.15">
      <c r="A167" s="27"/>
      <c r="B167" s="28"/>
      <c r="C167" s="29"/>
      <c r="D167" s="30" t="s">
        <v>1230</v>
      </c>
      <c r="E167" s="31" t="s">
        <v>283</v>
      </c>
      <c r="F167" s="31" t="s">
        <v>284</v>
      </c>
      <c r="G167" s="32"/>
      <c r="H167" s="33" t="s">
        <v>604</v>
      </c>
      <c r="I167" s="34" t="s">
        <v>604</v>
      </c>
      <c r="J167" s="35"/>
      <c r="K167" s="36"/>
      <c r="L167" s="34"/>
      <c r="M167" s="34" t="s">
        <v>604</v>
      </c>
      <c r="N167" s="34"/>
      <c r="O167" s="34"/>
      <c r="P167" s="34"/>
      <c r="Q167" s="35"/>
      <c r="R167" s="36" t="s">
        <v>604</v>
      </c>
      <c r="S167" s="34" t="s">
        <v>604</v>
      </c>
      <c r="T167" s="34" t="s">
        <v>604</v>
      </c>
      <c r="U167" s="34" t="s">
        <v>604</v>
      </c>
      <c r="V167" s="35" t="s">
        <v>604</v>
      </c>
      <c r="W167" s="39">
        <v>1996</v>
      </c>
      <c r="X167" s="35" t="s">
        <v>1153</v>
      </c>
      <c r="Y167" s="38"/>
      <c r="Z167" s="32" t="s">
        <v>1231</v>
      </c>
    </row>
    <row r="168" spans="1:26" x14ac:dyDescent="0.15">
      <c r="A168" s="27"/>
      <c r="B168" s="28"/>
      <c r="C168" s="29"/>
      <c r="D168" s="30" t="s">
        <v>1232</v>
      </c>
      <c r="E168" s="31" t="s">
        <v>285</v>
      </c>
      <c r="F168" s="31" t="s">
        <v>286</v>
      </c>
      <c r="G168" s="41">
        <v>1.905</v>
      </c>
      <c r="H168" s="33" t="s">
        <v>604</v>
      </c>
      <c r="I168" s="34" t="s">
        <v>604</v>
      </c>
      <c r="J168" s="35"/>
      <c r="K168" s="36" t="s">
        <v>604</v>
      </c>
      <c r="L168" s="34"/>
      <c r="M168" s="34"/>
      <c r="N168" s="34"/>
      <c r="O168" s="34"/>
      <c r="P168" s="34"/>
      <c r="Q168" s="35"/>
      <c r="R168" s="36" t="s">
        <v>604</v>
      </c>
      <c r="S168" s="34" t="s">
        <v>604</v>
      </c>
      <c r="T168" s="34" t="s">
        <v>604</v>
      </c>
      <c r="U168" s="34" t="s">
        <v>604</v>
      </c>
      <c r="V168" s="35" t="s">
        <v>604</v>
      </c>
      <c r="W168" s="39">
        <v>1996</v>
      </c>
      <c r="X168" s="35" t="s">
        <v>1234</v>
      </c>
      <c r="Y168" s="38"/>
      <c r="Z168" s="32" t="s">
        <v>1233</v>
      </c>
    </row>
    <row r="169" spans="1:26" x14ac:dyDescent="0.15">
      <c r="A169" s="27"/>
      <c r="B169" s="28"/>
      <c r="C169" s="29"/>
      <c r="D169" s="50" t="s">
        <v>683</v>
      </c>
      <c r="E169" s="31" t="s">
        <v>812</v>
      </c>
      <c r="F169" s="31" t="s">
        <v>813</v>
      </c>
      <c r="G169" s="32"/>
      <c r="H169" s="33" t="s">
        <v>604</v>
      </c>
      <c r="I169" s="34"/>
      <c r="J169" s="35" t="s">
        <v>604</v>
      </c>
      <c r="K169" s="36"/>
      <c r="L169" s="34" t="s">
        <v>604</v>
      </c>
      <c r="M169" s="34"/>
      <c r="N169" s="34"/>
      <c r="O169" s="34"/>
      <c r="P169" s="34"/>
      <c r="Q169" s="35"/>
      <c r="R169" s="37"/>
      <c r="S169" s="31"/>
      <c r="T169" s="34" t="s">
        <v>604</v>
      </c>
      <c r="U169" s="34" t="s">
        <v>604</v>
      </c>
      <c r="V169" s="35" t="s">
        <v>604</v>
      </c>
      <c r="W169" s="58">
        <v>2010</v>
      </c>
      <c r="X169" s="35" t="s">
        <v>852</v>
      </c>
      <c r="Y169" s="38"/>
      <c r="Z169" s="32" t="s">
        <v>1235</v>
      </c>
    </row>
    <row r="170" spans="1:26" x14ac:dyDescent="0.15">
      <c r="A170" s="27"/>
      <c r="B170" s="28"/>
      <c r="C170" s="29" t="s">
        <v>604</v>
      </c>
      <c r="D170" s="50" t="s">
        <v>1236</v>
      </c>
      <c r="E170" s="69" t="s">
        <v>598</v>
      </c>
      <c r="F170" s="69" t="s">
        <v>599</v>
      </c>
      <c r="G170" s="73"/>
      <c r="H170" s="33" t="s">
        <v>604</v>
      </c>
      <c r="I170" s="34" t="s">
        <v>604</v>
      </c>
      <c r="J170" s="29"/>
      <c r="K170" s="36" t="s">
        <v>604</v>
      </c>
      <c r="L170" s="28"/>
      <c r="M170" s="28"/>
      <c r="N170" s="28"/>
      <c r="O170" s="28"/>
      <c r="P170" s="28"/>
      <c r="Q170" s="70"/>
      <c r="R170" s="36" t="s">
        <v>604</v>
      </c>
      <c r="S170" s="34" t="s">
        <v>604</v>
      </c>
      <c r="T170" s="34" t="s">
        <v>604</v>
      </c>
      <c r="U170" s="34" t="s">
        <v>604</v>
      </c>
      <c r="V170" s="35" t="s">
        <v>604</v>
      </c>
      <c r="W170" s="74">
        <v>1997</v>
      </c>
      <c r="X170" s="123" t="s">
        <v>1238</v>
      </c>
      <c r="Y170" s="38" t="s">
        <v>1770</v>
      </c>
      <c r="Z170" s="32" t="s">
        <v>1237</v>
      </c>
    </row>
    <row r="171" spans="1:26" ht="22.5" x14ac:dyDescent="0.15">
      <c r="A171" s="27"/>
      <c r="B171" s="28"/>
      <c r="C171" s="29"/>
      <c r="D171" s="30" t="s">
        <v>1239</v>
      </c>
      <c r="E171" s="31" t="s">
        <v>382</v>
      </c>
      <c r="F171" s="31" t="s">
        <v>383</v>
      </c>
      <c r="G171" s="41">
        <v>12.589</v>
      </c>
      <c r="H171" s="33" t="s">
        <v>604</v>
      </c>
      <c r="I171" s="34" t="s">
        <v>604</v>
      </c>
      <c r="J171" s="35"/>
      <c r="K171" s="36" t="s">
        <v>604</v>
      </c>
      <c r="L171" s="34"/>
      <c r="M171" s="34"/>
      <c r="N171" s="34"/>
      <c r="O171" s="34"/>
      <c r="P171" s="34"/>
      <c r="Q171" s="35"/>
      <c r="R171" s="36" t="s">
        <v>604</v>
      </c>
      <c r="S171" s="34" t="s">
        <v>604</v>
      </c>
      <c r="T171" s="34" t="s">
        <v>604</v>
      </c>
      <c r="U171" s="34" t="s">
        <v>604</v>
      </c>
      <c r="V171" s="35" t="s">
        <v>604</v>
      </c>
      <c r="W171" s="39">
        <v>1996</v>
      </c>
      <c r="X171" s="35" t="s">
        <v>1241</v>
      </c>
      <c r="Y171" s="38" t="s">
        <v>1758</v>
      </c>
      <c r="Z171" s="32" t="s">
        <v>1240</v>
      </c>
    </row>
    <row r="172" spans="1:26" x14ac:dyDescent="0.15">
      <c r="A172" s="27"/>
      <c r="B172" s="28" t="s">
        <v>604</v>
      </c>
      <c r="C172" s="29"/>
      <c r="D172" s="50" t="s">
        <v>1242</v>
      </c>
      <c r="E172" s="48" t="s">
        <v>773</v>
      </c>
      <c r="F172" s="53" t="s">
        <v>1243</v>
      </c>
      <c r="G172" s="54"/>
      <c r="H172" s="55"/>
      <c r="I172" s="28"/>
      <c r="J172" s="29"/>
      <c r="K172" s="27"/>
      <c r="L172" s="28"/>
      <c r="M172" s="28"/>
      <c r="N172" s="28"/>
      <c r="O172" s="28"/>
      <c r="P172" s="28"/>
      <c r="Q172" s="29"/>
      <c r="R172" s="37"/>
      <c r="S172" s="31"/>
      <c r="T172" s="31"/>
      <c r="U172" s="31"/>
      <c r="V172" s="32"/>
      <c r="W172" s="37">
        <v>2015</v>
      </c>
      <c r="X172" s="35" t="s">
        <v>852</v>
      </c>
      <c r="Y172" s="38"/>
      <c r="Z172" s="32" t="s">
        <v>1244</v>
      </c>
    </row>
    <row r="173" spans="1:26" x14ac:dyDescent="0.15">
      <c r="A173" s="27"/>
      <c r="B173" s="28"/>
      <c r="C173" s="29"/>
      <c r="D173" s="30" t="s">
        <v>1245</v>
      </c>
      <c r="E173" s="31" t="s">
        <v>287</v>
      </c>
      <c r="F173" s="31" t="s">
        <v>288</v>
      </c>
      <c r="G173" s="46">
        <v>0.90500000000000003</v>
      </c>
      <c r="H173" s="33" t="s">
        <v>604</v>
      </c>
      <c r="I173" s="34"/>
      <c r="J173" s="35" t="s">
        <v>604</v>
      </c>
      <c r="K173" s="36"/>
      <c r="L173" s="34"/>
      <c r="M173" s="34"/>
      <c r="N173" s="34" t="s">
        <v>604</v>
      </c>
      <c r="O173" s="34"/>
      <c r="P173" s="34"/>
      <c r="Q173" s="35" t="s">
        <v>604</v>
      </c>
      <c r="R173" s="36" t="s">
        <v>604</v>
      </c>
      <c r="S173" s="34" t="s">
        <v>604</v>
      </c>
      <c r="T173" s="34" t="s">
        <v>604</v>
      </c>
      <c r="U173" s="34" t="s">
        <v>604</v>
      </c>
      <c r="V173" s="35" t="s">
        <v>604</v>
      </c>
      <c r="W173" s="39">
        <v>1996</v>
      </c>
      <c r="X173" s="35" t="s">
        <v>1145</v>
      </c>
      <c r="Y173" s="38"/>
      <c r="Z173" s="32" t="s">
        <v>1246</v>
      </c>
    </row>
    <row r="174" spans="1:26" x14ac:dyDescent="0.15">
      <c r="A174" s="27"/>
      <c r="B174" s="28"/>
      <c r="C174" s="29"/>
      <c r="D174" s="30" t="s">
        <v>1247</v>
      </c>
      <c r="E174" s="31" t="s">
        <v>289</v>
      </c>
      <c r="F174" s="31" t="s">
        <v>290</v>
      </c>
      <c r="G174" s="46">
        <v>1.0429999999999999</v>
      </c>
      <c r="H174" s="33" t="s">
        <v>604</v>
      </c>
      <c r="I174" s="34"/>
      <c r="J174" s="35" t="s">
        <v>604</v>
      </c>
      <c r="K174" s="36"/>
      <c r="L174" s="34"/>
      <c r="M174" s="34"/>
      <c r="N174" s="34"/>
      <c r="O174" s="34" t="s">
        <v>604</v>
      </c>
      <c r="P174" s="34"/>
      <c r="Q174" s="35"/>
      <c r="R174" s="36" t="s">
        <v>604</v>
      </c>
      <c r="S174" s="34" t="s">
        <v>604</v>
      </c>
      <c r="T174" s="34" t="s">
        <v>604</v>
      </c>
      <c r="U174" s="34" t="s">
        <v>604</v>
      </c>
      <c r="V174" s="35" t="s">
        <v>604</v>
      </c>
      <c r="W174" s="39">
        <v>1996</v>
      </c>
      <c r="X174" s="35" t="s">
        <v>1249</v>
      </c>
      <c r="Y174" s="38" t="s">
        <v>1747</v>
      </c>
      <c r="Z174" s="32" t="s">
        <v>1248</v>
      </c>
    </row>
    <row r="175" spans="1:26" x14ac:dyDescent="0.15">
      <c r="A175" s="27"/>
      <c r="B175" s="28"/>
      <c r="C175" s="29"/>
      <c r="D175" s="30" t="s">
        <v>1250</v>
      </c>
      <c r="E175" s="31" t="s">
        <v>291</v>
      </c>
      <c r="F175" s="31" t="s">
        <v>292</v>
      </c>
      <c r="G175" s="41">
        <v>2.4089999999999998</v>
      </c>
      <c r="H175" s="33" t="s">
        <v>604</v>
      </c>
      <c r="I175" s="34" t="s">
        <v>604</v>
      </c>
      <c r="J175" s="35"/>
      <c r="K175" s="36" t="s">
        <v>604</v>
      </c>
      <c r="L175" s="34"/>
      <c r="M175" s="34"/>
      <c r="N175" s="34"/>
      <c r="O175" s="34"/>
      <c r="P175" s="34" t="s">
        <v>604</v>
      </c>
      <c r="Q175" s="35"/>
      <c r="R175" s="36" t="s">
        <v>604</v>
      </c>
      <c r="S175" s="34" t="s">
        <v>604</v>
      </c>
      <c r="T175" s="34" t="s">
        <v>604</v>
      </c>
      <c r="U175" s="34" t="s">
        <v>604</v>
      </c>
      <c r="V175" s="35" t="s">
        <v>604</v>
      </c>
      <c r="W175" s="39">
        <v>1996</v>
      </c>
      <c r="X175" s="35" t="s">
        <v>960</v>
      </c>
      <c r="Y175" s="38"/>
      <c r="Z175" s="32" t="s">
        <v>1251</v>
      </c>
    </row>
    <row r="176" spans="1:26" x14ac:dyDescent="0.15">
      <c r="A176" s="27"/>
      <c r="B176" s="28"/>
      <c r="C176" s="29"/>
      <c r="D176" s="30" t="s">
        <v>1252</v>
      </c>
      <c r="E176" s="31" t="s">
        <v>293</v>
      </c>
      <c r="F176" s="31" t="s">
        <v>294</v>
      </c>
      <c r="G176" s="41">
        <v>5.0709999999999997</v>
      </c>
      <c r="H176" s="33" t="s">
        <v>604</v>
      </c>
      <c r="I176" s="34" t="s">
        <v>604</v>
      </c>
      <c r="J176" s="35"/>
      <c r="K176" s="36" t="s">
        <v>604</v>
      </c>
      <c r="L176" s="34"/>
      <c r="M176" s="34"/>
      <c r="N176" s="34"/>
      <c r="O176" s="34"/>
      <c r="P176" s="34"/>
      <c r="Q176" s="35"/>
      <c r="R176" s="36" t="s">
        <v>604</v>
      </c>
      <c r="S176" s="34" t="s">
        <v>604</v>
      </c>
      <c r="T176" s="34" t="s">
        <v>604</v>
      </c>
      <c r="U176" s="34" t="s">
        <v>604</v>
      </c>
      <c r="V176" s="35" t="s">
        <v>604</v>
      </c>
      <c r="W176" s="39">
        <v>1996</v>
      </c>
      <c r="X176" s="35" t="s">
        <v>1254</v>
      </c>
      <c r="Y176" s="38"/>
      <c r="Z176" s="32" t="s">
        <v>1253</v>
      </c>
    </row>
    <row r="177" spans="1:26" x14ac:dyDescent="0.15">
      <c r="A177" s="27" t="s">
        <v>604</v>
      </c>
      <c r="B177" s="28"/>
      <c r="C177" s="29"/>
      <c r="D177" s="50" t="s">
        <v>1255</v>
      </c>
      <c r="E177" s="31" t="s">
        <v>1256</v>
      </c>
      <c r="F177" s="31" t="s">
        <v>1257</v>
      </c>
      <c r="G177" s="32"/>
      <c r="H177" s="33" t="s">
        <v>604</v>
      </c>
      <c r="I177" s="34"/>
      <c r="J177" s="35" t="s">
        <v>604</v>
      </c>
      <c r="K177" s="36"/>
      <c r="L177" s="34" t="s">
        <v>604</v>
      </c>
      <c r="M177" s="34"/>
      <c r="N177" s="34" t="s">
        <v>604</v>
      </c>
      <c r="O177" s="34"/>
      <c r="P177" s="34"/>
      <c r="Q177" s="35"/>
      <c r="R177" s="37"/>
      <c r="S177" s="31"/>
      <c r="T177" s="31"/>
      <c r="U177" s="31"/>
      <c r="V177" s="35" t="s">
        <v>604</v>
      </c>
      <c r="W177" s="51">
        <v>2013</v>
      </c>
      <c r="X177" s="35" t="s">
        <v>852</v>
      </c>
      <c r="Y177" s="38" t="s">
        <v>1751</v>
      </c>
      <c r="Z177" s="32" t="s">
        <v>1258</v>
      </c>
    </row>
    <row r="178" spans="1:26" x14ac:dyDescent="0.15">
      <c r="A178" s="27"/>
      <c r="B178" s="28"/>
      <c r="C178" s="29"/>
      <c r="D178" s="30" t="s">
        <v>1259</v>
      </c>
      <c r="E178" s="31" t="s">
        <v>297</v>
      </c>
      <c r="F178" s="31" t="s">
        <v>298</v>
      </c>
      <c r="G178" s="41">
        <v>0.98399999999999999</v>
      </c>
      <c r="H178" s="33" t="s">
        <v>604</v>
      </c>
      <c r="I178" s="34" t="s">
        <v>604</v>
      </c>
      <c r="J178" s="35"/>
      <c r="K178" s="36"/>
      <c r="L178" s="34"/>
      <c r="M178" s="34"/>
      <c r="N178" s="34"/>
      <c r="O178" s="34"/>
      <c r="P178" s="34" t="s">
        <v>604</v>
      </c>
      <c r="Q178" s="35"/>
      <c r="R178" s="36" t="s">
        <v>604</v>
      </c>
      <c r="S178" s="34" t="s">
        <v>604</v>
      </c>
      <c r="T178" s="34" t="s">
        <v>604</v>
      </c>
      <c r="U178" s="34" t="s">
        <v>604</v>
      </c>
      <c r="V178" s="35" t="s">
        <v>604</v>
      </c>
      <c r="W178" s="39">
        <v>1996</v>
      </c>
      <c r="X178" s="35" t="s">
        <v>1261</v>
      </c>
      <c r="Y178" s="38"/>
      <c r="Z178" s="32" t="s">
        <v>1260</v>
      </c>
    </row>
    <row r="179" spans="1:26" x14ac:dyDescent="0.15">
      <c r="A179" s="27"/>
      <c r="B179" s="28"/>
      <c r="C179" s="29"/>
      <c r="D179" s="30" t="s">
        <v>301</v>
      </c>
      <c r="E179" s="31" t="s">
        <v>299</v>
      </c>
      <c r="F179" s="31" t="s">
        <v>300</v>
      </c>
      <c r="G179" s="32"/>
      <c r="H179" s="33" t="s">
        <v>604</v>
      </c>
      <c r="I179" s="34"/>
      <c r="J179" s="35" t="s">
        <v>604</v>
      </c>
      <c r="K179" s="36"/>
      <c r="L179" s="34" t="s">
        <v>604</v>
      </c>
      <c r="M179" s="34"/>
      <c r="N179" s="34" t="s">
        <v>604</v>
      </c>
      <c r="O179" s="34" t="s">
        <v>604</v>
      </c>
      <c r="P179" s="34"/>
      <c r="Q179" s="35"/>
      <c r="R179" s="36" t="s">
        <v>604</v>
      </c>
      <c r="S179" s="34" t="s">
        <v>604</v>
      </c>
      <c r="T179" s="34" t="s">
        <v>604</v>
      </c>
      <c r="U179" s="34" t="s">
        <v>604</v>
      </c>
      <c r="V179" s="35" t="s">
        <v>604</v>
      </c>
      <c r="W179" s="39">
        <v>1996</v>
      </c>
      <c r="X179" s="35" t="s">
        <v>1153</v>
      </c>
      <c r="Y179" s="38"/>
      <c r="Z179" s="32" t="s">
        <v>1262</v>
      </c>
    </row>
    <row r="180" spans="1:26" x14ac:dyDescent="0.15">
      <c r="A180" s="27"/>
      <c r="B180" s="28"/>
      <c r="C180" s="29"/>
      <c r="D180" s="51" t="s">
        <v>1263</v>
      </c>
      <c r="E180" s="67" t="s">
        <v>1264</v>
      </c>
      <c r="F180" s="67" t="s">
        <v>1265</v>
      </c>
      <c r="G180" s="68">
        <v>5.4550000000000001</v>
      </c>
      <c r="H180" s="33"/>
      <c r="I180" s="34"/>
      <c r="J180" s="29"/>
      <c r="K180" s="36"/>
      <c r="L180" s="28"/>
      <c r="M180" s="28"/>
      <c r="N180" s="28"/>
      <c r="O180" s="28"/>
      <c r="P180" s="34"/>
      <c r="Q180" s="29"/>
      <c r="R180" s="51"/>
      <c r="S180" s="56"/>
      <c r="T180" s="56"/>
      <c r="U180" s="34"/>
      <c r="V180" s="35"/>
      <c r="W180" s="51"/>
      <c r="X180" s="122"/>
      <c r="Y180" s="38" t="s">
        <v>1746</v>
      </c>
      <c r="Z180" s="32" t="s">
        <v>1266</v>
      </c>
    </row>
    <row r="181" spans="1:26" x14ac:dyDescent="0.15">
      <c r="A181" s="27" t="s">
        <v>604</v>
      </c>
      <c r="B181" s="28"/>
      <c r="C181" s="29"/>
      <c r="D181" s="42" t="s">
        <v>1267</v>
      </c>
      <c r="E181" s="52" t="s">
        <v>1268</v>
      </c>
      <c r="F181" s="52" t="s">
        <v>1269</v>
      </c>
      <c r="G181" s="46">
        <v>3.9140000000000001</v>
      </c>
      <c r="H181" s="33" t="s">
        <v>604</v>
      </c>
      <c r="I181" s="34" t="s">
        <v>604</v>
      </c>
      <c r="J181" s="35"/>
      <c r="K181" s="36"/>
      <c r="L181" s="34"/>
      <c r="M181" s="34"/>
      <c r="N181" s="34" t="s">
        <v>604</v>
      </c>
      <c r="O181" s="34"/>
      <c r="P181" s="34"/>
      <c r="Q181" s="35"/>
      <c r="R181" s="42"/>
      <c r="S181" s="43"/>
      <c r="T181" s="43"/>
      <c r="U181" s="43"/>
      <c r="V181" s="35" t="s">
        <v>604</v>
      </c>
      <c r="W181" s="39" t="s">
        <v>1744</v>
      </c>
      <c r="X181" s="29" t="s">
        <v>1744</v>
      </c>
      <c r="Y181" s="38" t="s">
        <v>1764</v>
      </c>
      <c r="Z181" s="45" t="s">
        <v>1270</v>
      </c>
    </row>
    <row r="182" spans="1:26" x14ac:dyDescent="0.15">
      <c r="A182" s="27"/>
      <c r="B182" s="28"/>
      <c r="C182" s="29"/>
      <c r="D182" s="30" t="s">
        <v>1271</v>
      </c>
      <c r="E182" s="31" t="s">
        <v>302</v>
      </c>
      <c r="F182" s="31" t="s">
        <v>303</v>
      </c>
      <c r="G182" s="46">
        <v>0.38300000000000001</v>
      </c>
      <c r="H182" s="33" t="s">
        <v>604</v>
      </c>
      <c r="I182" s="34"/>
      <c r="J182" s="35" t="s">
        <v>604</v>
      </c>
      <c r="K182" s="36"/>
      <c r="L182" s="34" t="s">
        <v>604</v>
      </c>
      <c r="M182" s="34"/>
      <c r="N182" s="34"/>
      <c r="O182" s="34"/>
      <c r="P182" s="34"/>
      <c r="Q182" s="35" t="s">
        <v>604</v>
      </c>
      <c r="R182" s="36" t="s">
        <v>604</v>
      </c>
      <c r="S182" s="34" t="s">
        <v>604</v>
      </c>
      <c r="T182" s="34" t="s">
        <v>604</v>
      </c>
      <c r="U182" s="34" t="s">
        <v>604</v>
      </c>
      <c r="V182" s="35" t="s">
        <v>604</v>
      </c>
      <c r="W182" s="39">
        <v>2005</v>
      </c>
      <c r="X182" s="35" t="s">
        <v>852</v>
      </c>
      <c r="Y182" s="38"/>
      <c r="Z182" s="32" t="s">
        <v>1272</v>
      </c>
    </row>
    <row r="183" spans="1:26" x14ac:dyDescent="0.15">
      <c r="A183" s="27"/>
      <c r="B183" s="28"/>
      <c r="C183" s="29"/>
      <c r="D183" s="50" t="s">
        <v>1273</v>
      </c>
      <c r="E183" s="31" t="s">
        <v>1274</v>
      </c>
      <c r="F183" s="31" t="s">
        <v>1275</v>
      </c>
      <c r="G183" s="32"/>
      <c r="H183" s="33"/>
      <c r="I183" s="34"/>
      <c r="J183" s="35"/>
      <c r="K183" s="36"/>
      <c r="L183" s="34"/>
      <c r="M183" s="34"/>
      <c r="N183" s="34"/>
      <c r="O183" s="34"/>
      <c r="P183" s="34"/>
      <c r="Q183" s="35"/>
      <c r="R183" s="37"/>
      <c r="S183" s="31"/>
      <c r="T183" s="31"/>
      <c r="U183" s="31"/>
      <c r="V183" s="32"/>
      <c r="W183" s="37">
        <v>2013</v>
      </c>
      <c r="X183" s="35" t="s">
        <v>852</v>
      </c>
      <c r="Y183" s="38"/>
      <c r="Z183" s="32" t="s">
        <v>1276</v>
      </c>
    </row>
    <row r="184" spans="1:26" x14ac:dyDescent="0.15">
      <c r="A184" s="27"/>
      <c r="B184" s="28"/>
      <c r="C184" s="29"/>
      <c r="D184" s="30" t="s">
        <v>1277</v>
      </c>
      <c r="E184" s="31" t="s">
        <v>304</v>
      </c>
      <c r="F184" s="31" t="s">
        <v>305</v>
      </c>
      <c r="G184" s="32"/>
      <c r="H184" s="33" t="s">
        <v>604</v>
      </c>
      <c r="I184" s="34"/>
      <c r="J184" s="35" t="s">
        <v>604</v>
      </c>
      <c r="K184" s="36"/>
      <c r="L184" s="34" t="s">
        <v>604</v>
      </c>
      <c r="M184" s="34"/>
      <c r="N184" s="34"/>
      <c r="O184" s="34"/>
      <c r="P184" s="34"/>
      <c r="Q184" s="35"/>
      <c r="R184" s="36" t="s">
        <v>604</v>
      </c>
      <c r="S184" s="34" t="s">
        <v>604</v>
      </c>
      <c r="T184" s="34" t="s">
        <v>604</v>
      </c>
      <c r="U184" s="34" t="s">
        <v>604</v>
      </c>
      <c r="V184" s="35" t="s">
        <v>604</v>
      </c>
      <c r="W184" s="39">
        <v>1996</v>
      </c>
      <c r="X184" s="35" t="s">
        <v>852</v>
      </c>
      <c r="Y184" s="38"/>
      <c r="Z184" s="32" t="s">
        <v>1278</v>
      </c>
    </row>
    <row r="185" spans="1:26" x14ac:dyDescent="0.15">
      <c r="A185" s="27"/>
      <c r="B185" s="28"/>
      <c r="C185" s="29"/>
      <c r="D185" s="51" t="s">
        <v>1279</v>
      </c>
      <c r="E185" s="31" t="s">
        <v>742</v>
      </c>
      <c r="F185" s="31" t="s">
        <v>743</v>
      </c>
      <c r="G185" s="46">
        <v>3.8</v>
      </c>
      <c r="H185" s="33" t="s">
        <v>604</v>
      </c>
      <c r="I185" s="34"/>
      <c r="J185" s="35" t="s">
        <v>604</v>
      </c>
      <c r="K185" s="36"/>
      <c r="L185" s="34"/>
      <c r="M185" s="34"/>
      <c r="N185" s="34" t="s">
        <v>604</v>
      </c>
      <c r="O185" s="34"/>
      <c r="P185" s="34"/>
      <c r="Q185" s="35" t="s">
        <v>604</v>
      </c>
      <c r="R185" s="81"/>
      <c r="S185" s="82"/>
      <c r="T185" s="34" t="s">
        <v>604</v>
      </c>
      <c r="U185" s="34" t="s">
        <v>604</v>
      </c>
      <c r="V185" s="35" t="s">
        <v>604</v>
      </c>
      <c r="W185" s="58">
        <v>1996</v>
      </c>
      <c r="X185" s="83" t="s">
        <v>1084</v>
      </c>
      <c r="Y185" s="38" t="s">
        <v>1747</v>
      </c>
      <c r="Z185" s="32" t="s">
        <v>1280</v>
      </c>
    </row>
    <row r="186" spans="1:26" x14ac:dyDescent="0.15">
      <c r="A186" s="27"/>
      <c r="B186" s="28"/>
      <c r="C186" s="29"/>
      <c r="D186" s="30" t="s">
        <v>632</v>
      </c>
      <c r="E186" s="31" t="s">
        <v>780</v>
      </c>
      <c r="F186" s="31" t="s">
        <v>781</v>
      </c>
      <c r="G186" s="41">
        <v>5.8129999999999997</v>
      </c>
      <c r="H186" s="33" t="s">
        <v>604</v>
      </c>
      <c r="I186" s="34" t="s">
        <v>604</v>
      </c>
      <c r="J186" s="35"/>
      <c r="K186" s="36" t="s">
        <v>604</v>
      </c>
      <c r="L186" s="34"/>
      <c r="M186" s="34"/>
      <c r="N186" s="34"/>
      <c r="O186" s="34"/>
      <c r="P186" s="34"/>
      <c r="Q186" s="35"/>
      <c r="R186" s="37"/>
      <c r="S186" s="34" t="s">
        <v>604</v>
      </c>
      <c r="T186" s="34" t="s">
        <v>604</v>
      </c>
      <c r="U186" s="34" t="s">
        <v>604</v>
      </c>
      <c r="V186" s="35" t="s">
        <v>604</v>
      </c>
      <c r="W186" s="47">
        <v>2007</v>
      </c>
      <c r="X186" s="35" t="s">
        <v>852</v>
      </c>
      <c r="Y186" s="38"/>
      <c r="Z186" s="32" t="s">
        <v>1281</v>
      </c>
    </row>
    <row r="187" spans="1:26" x14ac:dyDescent="0.15">
      <c r="A187" s="27"/>
      <c r="B187" s="28"/>
      <c r="C187" s="29"/>
      <c r="D187" s="64" t="s">
        <v>703</v>
      </c>
      <c r="E187" s="31" t="s">
        <v>830</v>
      </c>
      <c r="F187" s="31" t="s">
        <v>831</v>
      </c>
      <c r="G187" s="63">
        <v>1.0640000000000001</v>
      </c>
      <c r="H187" s="33" t="s">
        <v>604</v>
      </c>
      <c r="I187" s="34" t="s">
        <v>604</v>
      </c>
      <c r="J187" s="35"/>
      <c r="K187" s="36"/>
      <c r="L187" s="34"/>
      <c r="M187" s="34"/>
      <c r="N187" s="34"/>
      <c r="O187" s="34"/>
      <c r="P187" s="34" t="s">
        <v>604</v>
      </c>
      <c r="Q187" s="35"/>
      <c r="R187" s="84"/>
      <c r="S187" s="85"/>
      <c r="T187" s="85"/>
      <c r="U187" s="34" t="s">
        <v>604</v>
      </c>
      <c r="V187" s="35" t="s">
        <v>604</v>
      </c>
      <c r="W187" s="51">
        <v>1996</v>
      </c>
      <c r="X187" s="124" t="s">
        <v>859</v>
      </c>
      <c r="Y187" s="38"/>
      <c r="Z187" s="32" t="s">
        <v>1282</v>
      </c>
    </row>
    <row r="188" spans="1:26" x14ac:dyDescent="0.15">
      <c r="A188" s="27"/>
      <c r="B188" s="28" t="s">
        <v>604</v>
      </c>
      <c r="C188" s="29"/>
      <c r="D188" s="50" t="s">
        <v>1283</v>
      </c>
      <c r="E188" s="86" t="s">
        <v>1284</v>
      </c>
      <c r="F188" s="86" t="s">
        <v>1285</v>
      </c>
      <c r="G188" s="54"/>
      <c r="H188" s="55"/>
      <c r="I188" s="28"/>
      <c r="J188" s="29"/>
      <c r="K188" s="27"/>
      <c r="L188" s="28"/>
      <c r="M188" s="28"/>
      <c r="N188" s="28"/>
      <c r="O188" s="28"/>
      <c r="P188" s="28"/>
      <c r="Q188" s="29"/>
      <c r="R188" s="37"/>
      <c r="S188" s="31"/>
      <c r="T188" s="31"/>
      <c r="U188" s="31"/>
      <c r="V188" s="32"/>
      <c r="W188" s="51">
        <v>2015</v>
      </c>
      <c r="X188" s="35" t="s">
        <v>852</v>
      </c>
      <c r="Y188" s="38"/>
      <c r="Z188" s="32" t="s">
        <v>1286</v>
      </c>
    </row>
    <row r="189" spans="1:26" x14ac:dyDescent="0.15">
      <c r="A189" s="27"/>
      <c r="B189" s="28"/>
      <c r="C189" s="29"/>
      <c r="D189" s="30" t="s">
        <v>1287</v>
      </c>
      <c r="E189" s="31" t="s">
        <v>308</v>
      </c>
      <c r="F189" s="31" t="s">
        <v>309</v>
      </c>
      <c r="G189" s="32"/>
      <c r="H189" s="33" t="s">
        <v>604</v>
      </c>
      <c r="I189" s="34"/>
      <c r="J189" s="35" t="s">
        <v>604</v>
      </c>
      <c r="K189" s="36"/>
      <c r="L189" s="34"/>
      <c r="M189" s="34"/>
      <c r="N189" s="34"/>
      <c r="O189" s="34" t="s">
        <v>604</v>
      </c>
      <c r="P189" s="34"/>
      <c r="Q189" s="35"/>
      <c r="R189" s="36" t="s">
        <v>604</v>
      </c>
      <c r="S189" s="34" t="s">
        <v>604</v>
      </c>
      <c r="T189" s="34" t="s">
        <v>604</v>
      </c>
      <c r="U189" s="34" t="s">
        <v>604</v>
      </c>
      <c r="V189" s="35" t="s">
        <v>604</v>
      </c>
      <c r="W189" s="39">
        <v>1996</v>
      </c>
      <c r="X189" s="35" t="s">
        <v>880</v>
      </c>
      <c r="Y189" s="38"/>
      <c r="Z189" s="32" t="s">
        <v>1288</v>
      </c>
    </row>
    <row r="190" spans="1:26" x14ac:dyDescent="0.15">
      <c r="A190" s="27"/>
      <c r="B190" s="28"/>
      <c r="C190" s="29"/>
      <c r="D190" s="30" t="s">
        <v>635</v>
      </c>
      <c r="E190" s="31" t="s">
        <v>782</v>
      </c>
      <c r="F190" s="31" t="s">
        <v>783</v>
      </c>
      <c r="G190" s="41">
        <v>1.8240000000000001</v>
      </c>
      <c r="H190" s="33" t="s">
        <v>604</v>
      </c>
      <c r="I190" s="34" t="s">
        <v>604</v>
      </c>
      <c r="J190" s="35"/>
      <c r="K190" s="36"/>
      <c r="L190" s="34"/>
      <c r="M190" s="34"/>
      <c r="N190" s="34"/>
      <c r="O190" s="34"/>
      <c r="P190" s="34" t="s">
        <v>604</v>
      </c>
      <c r="Q190" s="35"/>
      <c r="R190" s="37"/>
      <c r="S190" s="34" t="s">
        <v>604</v>
      </c>
      <c r="T190" s="34" t="s">
        <v>604</v>
      </c>
      <c r="U190" s="34" t="s">
        <v>604</v>
      </c>
      <c r="V190" s="35" t="s">
        <v>604</v>
      </c>
      <c r="W190" s="47">
        <v>1996</v>
      </c>
      <c r="X190" s="35" t="s">
        <v>901</v>
      </c>
      <c r="Y190" s="38"/>
      <c r="Z190" s="32" t="s">
        <v>1289</v>
      </c>
    </row>
    <row r="191" spans="1:26" x14ac:dyDescent="0.15">
      <c r="A191" s="27"/>
      <c r="B191" s="28"/>
      <c r="C191" s="29"/>
      <c r="D191" s="30" t="s">
        <v>1290</v>
      </c>
      <c r="E191" s="31" t="s">
        <v>310</v>
      </c>
      <c r="F191" s="31" t="s">
        <v>311</v>
      </c>
      <c r="G191" s="46">
        <v>3.6480000000000001</v>
      </c>
      <c r="H191" s="33" t="s">
        <v>604</v>
      </c>
      <c r="I191" s="34"/>
      <c r="J191" s="35" t="s">
        <v>604</v>
      </c>
      <c r="K191" s="36"/>
      <c r="L191" s="34"/>
      <c r="M191" s="34"/>
      <c r="N191" s="34" t="s">
        <v>604</v>
      </c>
      <c r="O191" s="34"/>
      <c r="P191" s="34"/>
      <c r="Q191" s="35" t="s">
        <v>604</v>
      </c>
      <c r="R191" s="36" t="s">
        <v>604</v>
      </c>
      <c r="S191" s="34" t="s">
        <v>604</v>
      </c>
      <c r="T191" s="34" t="s">
        <v>604</v>
      </c>
      <c r="U191" s="34" t="s">
        <v>604</v>
      </c>
      <c r="V191" s="35" t="s">
        <v>604</v>
      </c>
      <c r="W191" s="39">
        <v>2001</v>
      </c>
      <c r="X191" s="35" t="s">
        <v>852</v>
      </c>
      <c r="Y191" s="38"/>
      <c r="Z191" s="32" t="s">
        <v>1291</v>
      </c>
    </row>
    <row r="192" spans="1:26" x14ac:dyDescent="0.15">
      <c r="A192" s="27"/>
      <c r="B192" s="28"/>
      <c r="C192" s="29"/>
      <c r="D192" s="30" t="s">
        <v>1292</v>
      </c>
      <c r="E192" s="31" t="s">
        <v>312</v>
      </c>
      <c r="F192" s="31" t="s">
        <v>313</v>
      </c>
      <c r="G192" s="46">
        <v>1.0209999999999999</v>
      </c>
      <c r="H192" s="33" t="s">
        <v>604</v>
      </c>
      <c r="I192" s="34"/>
      <c r="J192" s="35" t="s">
        <v>604</v>
      </c>
      <c r="K192" s="36"/>
      <c r="L192" s="34" t="s">
        <v>604</v>
      </c>
      <c r="M192" s="34"/>
      <c r="N192" s="34"/>
      <c r="O192" s="34"/>
      <c r="P192" s="34"/>
      <c r="Q192" s="35"/>
      <c r="R192" s="36" t="s">
        <v>604</v>
      </c>
      <c r="S192" s="34" t="s">
        <v>604</v>
      </c>
      <c r="T192" s="34" t="s">
        <v>604</v>
      </c>
      <c r="U192" s="34" t="s">
        <v>604</v>
      </c>
      <c r="V192" s="35" t="s">
        <v>604</v>
      </c>
      <c r="W192" s="39">
        <v>1996</v>
      </c>
      <c r="X192" s="35" t="s">
        <v>888</v>
      </c>
      <c r="Y192" s="38"/>
      <c r="Z192" s="32" t="s">
        <v>1293</v>
      </c>
    </row>
    <row r="193" spans="1:26" x14ac:dyDescent="0.15">
      <c r="A193" s="27"/>
      <c r="B193" s="28"/>
      <c r="C193" s="29"/>
      <c r="D193" s="30" t="s">
        <v>1294</v>
      </c>
      <c r="E193" s="31" t="s">
        <v>314</v>
      </c>
      <c r="F193" s="31" t="s">
        <v>315</v>
      </c>
      <c r="G193" s="32"/>
      <c r="H193" s="33" t="s">
        <v>604</v>
      </c>
      <c r="I193" s="34"/>
      <c r="J193" s="35" t="s">
        <v>604</v>
      </c>
      <c r="K193" s="36"/>
      <c r="L193" s="34" t="s">
        <v>604</v>
      </c>
      <c r="M193" s="34"/>
      <c r="N193" s="34"/>
      <c r="O193" s="34"/>
      <c r="P193" s="34"/>
      <c r="Q193" s="35" t="s">
        <v>604</v>
      </c>
      <c r="R193" s="36" t="s">
        <v>604</v>
      </c>
      <c r="S193" s="34" t="s">
        <v>604</v>
      </c>
      <c r="T193" s="34" t="s">
        <v>604</v>
      </c>
      <c r="U193" s="34" t="s">
        <v>604</v>
      </c>
      <c r="V193" s="35" t="s">
        <v>604</v>
      </c>
      <c r="W193" s="39">
        <v>2010</v>
      </c>
      <c r="X193" s="35" t="s">
        <v>852</v>
      </c>
      <c r="Y193" s="38"/>
      <c r="Z193" s="32" t="s">
        <v>1295</v>
      </c>
    </row>
    <row r="194" spans="1:26" x14ac:dyDescent="0.15">
      <c r="A194" s="27"/>
      <c r="B194" s="28"/>
      <c r="C194" s="29"/>
      <c r="D194" s="30" t="s">
        <v>1296</v>
      </c>
      <c r="E194" s="31" t="s">
        <v>316</v>
      </c>
      <c r="F194" s="31" t="s">
        <v>317</v>
      </c>
      <c r="G194" s="41">
        <v>5.83</v>
      </c>
      <c r="H194" s="33" t="s">
        <v>604</v>
      </c>
      <c r="I194" s="34" t="s">
        <v>604</v>
      </c>
      <c r="J194" s="35"/>
      <c r="K194" s="36"/>
      <c r="L194" s="34"/>
      <c r="M194" s="34"/>
      <c r="N194" s="34"/>
      <c r="O194" s="34"/>
      <c r="P194" s="34" t="s">
        <v>604</v>
      </c>
      <c r="Q194" s="35"/>
      <c r="R194" s="36" t="s">
        <v>604</v>
      </c>
      <c r="S194" s="34" t="s">
        <v>604</v>
      </c>
      <c r="T194" s="34" t="s">
        <v>604</v>
      </c>
      <c r="U194" s="34" t="s">
        <v>604</v>
      </c>
      <c r="V194" s="35" t="s">
        <v>604</v>
      </c>
      <c r="W194" s="39">
        <v>1996</v>
      </c>
      <c r="X194" s="35" t="s">
        <v>956</v>
      </c>
      <c r="Y194" s="38"/>
      <c r="Z194" s="32" t="s">
        <v>1297</v>
      </c>
    </row>
    <row r="195" spans="1:26" x14ac:dyDescent="0.15">
      <c r="A195" s="27"/>
      <c r="B195" s="28"/>
      <c r="C195" s="29"/>
      <c r="D195" s="30" t="s">
        <v>1298</v>
      </c>
      <c r="E195" s="31" t="s">
        <v>318</v>
      </c>
      <c r="F195" s="31" t="s">
        <v>319</v>
      </c>
      <c r="G195" s="46">
        <v>1.8</v>
      </c>
      <c r="H195" s="33" t="s">
        <v>604</v>
      </c>
      <c r="I195" s="34"/>
      <c r="J195" s="35" t="s">
        <v>604</v>
      </c>
      <c r="K195" s="36"/>
      <c r="L195" s="34"/>
      <c r="M195" s="34"/>
      <c r="N195" s="34" t="s">
        <v>604</v>
      </c>
      <c r="O195" s="34"/>
      <c r="P195" s="34"/>
      <c r="Q195" s="35" t="s">
        <v>604</v>
      </c>
      <c r="R195" s="36" t="s">
        <v>604</v>
      </c>
      <c r="S195" s="34" t="s">
        <v>604</v>
      </c>
      <c r="T195" s="34" t="s">
        <v>604</v>
      </c>
      <c r="U195" s="34" t="s">
        <v>604</v>
      </c>
      <c r="V195" s="35" t="s">
        <v>604</v>
      </c>
      <c r="W195" s="39">
        <v>2003</v>
      </c>
      <c r="X195" s="35" t="s">
        <v>852</v>
      </c>
      <c r="Y195" s="38"/>
      <c r="Z195" s="32" t="s">
        <v>1299</v>
      </c>
    </row>
    <row r="196" spans="1:26" x14ac:dyDescent="0.15">
      <c r="A196" s="27"/>
      <c r="B196" s="28"/>
      <c r="C196" s="29"/>
      <c r="D196" s="50" t="s">
        <v>1300</v>
      </c>
      <c r="E196" s="31" t="s">
        <v>1301</v>
      </c>
      <c r="F196" s="31" t="s">
        <v>1302</v>
      </c>
      <c r="G196" s="32"/>
      <c r="H196" s="33"/>
      <c r="I196" s="34"/>
      <c r="J196" s="35"/>
      <c r="K196" s="36"/>
      <c r="L196" s="34"/>
      <c r="M196" s="34"/>
      <c r="N196" s="34"/>
      <c r="O196" s="34"/>
      <c r="P196" s="34"/>
      <c r="Q196" s="35"/>
      <c r="R196" s="37"/>
      <c r="S196" s="31"/>
      <c r="T196" s="31"/>
      <c r="U196" s="31"/>
      <c r="V196" s="32"/>
      <c r="W196" s="51">
        <v>2015</v>
      </c>
      <c r="X196" s="35" t="s">
        <v>852</v>
      </c>
      <c r="Y196" s="38"/>
      <c r="Z196" s="32" t="s">
        <v>1303</v>
      </c>
    </row>
    <row r="197" spans="1:26" x14ac:dyDescent="0.15">
      <c r="A197" s="27"/>
      <c r="B197" s="28"/>
      <c r="C197" s="29"/>
      <c r="D197" s="64" t="s">
        <v>1304</v>
      </c>
      <c r="E197" s="72" t="s">
        <v>758</v>
      </c>
      <c r="F197" s="72" t="s">
        <v>759</v>
      </c>
      <c r="G197" s="87"/>
      <c r="H197" s="33" t="s">
        <v>604</v>
      </c>
      <c r="I197" s="28"/>
      <c r="J197" s="35" t="s">
        <v>604</v>
      </c>
      <c r="K197" s="27"/>
      <c r="L197" s="28"/>
      <c r="M197" s="28"/>
      <c r="N197" s="34" t="s">
        <v>604</v>
      </c>
      <c r="O197" s="28"/>
      <c r="P197" s="28"/>
      <c r="Q197" s="29"/>
      <c r="R197" s="37"/>
      <c r="S197" s="31"/>
      <c r="T197" s="34" t="s">
        <v>604</v>
      </c>
      <c r="U197" s="34" t="s">
        <v>604</v>
      </c>
      <c r="V197" s="35" t="s">
        <v>604</v>
      </c>
      <c r="W197" s="58">
        <v>2016</v>
      </c>
      <c r="X197" s="35" t="s">
        <v>852</v>
      </c>
      <c r="Y197" s="38"/>
      <c r="Z197" s="32" t="s">
        <v>1305</v>
      </c>
    </row>
    <row r="198" spans="1:26" x14ac:dyDescent="0.15">
      <c r="A198" s="27"/>
      <c r="B198" s="28"/>
      <c r="C198" s="29"/>
      <c r="D198" s="30" t="s">
        <v>1306</v>
      </c>
      <c r="E198" s="31" t="s">
        <v>320</v>
      </c>
      <c r="F198" s="31" t="s">
        <v>321</v>
      </c>
      <c r="G198" s="41">
        <v>2.4319999999999999</v>
      </c>
      <c r="H198" s="33" t="s">
        <v>604</v>
      </c>
      <c r="I198" s="34" t="s">
        <v>604</v>
      </c>
      <c r="J198" s="35"/>
      <c r="K198" s="36"/>
      <c r="L198" s="34"/>
      <c r="M198" s="34"/>
      <c r="N198" s="34"/>
      <c r="O198" s="34"/>
      <c r="P198" s="34" t="s">
        <v>604</v>
      </c>
      <c r="Q198" s="35"/>
      <c r="R198" s="36" t="s">
        <v>604</v>
      </c>
      <c r="S198" s="34" t="s">
        <v>604</v>
      </c>
      <c r="T198" s="34" t="s">
        <v>604</v>
      </c>
      <c r="U198" s="34" t="s">
        <v>604</v>
      </c>
      <c r="V198" s="35" t="s">
        <v>604</v>
      </c>
      <c r="W198" s="39">
        <v>1996</v>
      </c>
      <c r="X198" s="35" t="s">
        <v>1308</v>
      </c>
      <c r="Y198" s="38"/>
      <c r="Z198" s="32" t="s">
        <v>1307</v>
      </c>
    </row>
    <row r="199" spans="1:26" x14ac:dyDescent="0.15">
      <c r="A199" s="27"/>
      <c r="B199" s="28" t="s">
        <v>604</v>
      </c>
      <c r="C199" s="29"/>
      <c r="D199" s="50" t="s">
        <v>1309</v>
      </c>
      <c r="E199" s="48" t="s">
        <v>773</v>
      </c>
      <c r="F199" s="43" t="s">
        <v>1310</v>
      </c>
      <c r="G199" s="54"/>
      <c r="H199" s="55"/>
      <c r="I199" s="28"/>
      <c r="J199" s="29"/>
      <c r="K199" s="27"/>
      <c r="L199" s="28"/>
      <c r="M199" s="28"/>
      <c r="N199" s="28"/>
      <c r="O199" s="28"/>
      <c r="P199" s="28"/>
      <c r="Q199" s="29"/>
      <c r="R199" s="37"/>
      <c r="S199" s="31"/>
      <c r="T199" s="31"/>
      <c r="U199" s="31"/>
      <c r="V199" s="32"/>
      <c r="W199" s="51">
        <v>2014</v>
      </c>
      <c r="X199" s="35" t="s">
        <v>852</v>
      </c>
      <c r="Y199" s="38"/>
      <c r="Z199" s="32" t="s">
        <v>1311</v>
      </c>
    </row>
    <row r="200" spans="1:26" x14ac:dyDescent="0.15">
      <c r="A200" s="27"/>
      <c r="B200" s="28"/>
      <c r="C200" s="29"/>
      <c r="D200" s="30" t="s">
        <v>326</v>
      </c>
      <c r="E200" s="31" t="s">
        <v>324</v>
      </c>
      <c r="F200" s="31" t="s">
        <v>325</v>
      </c>
      <c r="G200" s="32"/>
      <c r="H200" s="33" t="s">
        <v>604</v>
      </c>
      <c r="I200" s="34"/>
      <c r="J200" s="35" t="s">
        <v>604</v>
      </c>
      <c r="K200" s="36"/>
      <c r="L200" s="34" t="s">
        <v>604</v>
      </c>
      <c r="M200" s="34"/>
      <c r="N200" s="34" t="s">
        <v>604</v>
      </c>
      <c r="O200" s="34"/>
      <c r="P200" s="34"/>
      <c r="Q200" s="35"/>
      <c r="R200" s="36" t="s">
        <v>604</v>
      </c>
      <c r="S200" s="34" t="s">
        <v>604</v>
      </c>
      <c r="T200" s="34" t="s">
        <v>604</v>
      </c>
      <c r="U200" s="34" t="s">
        <v>604</v>
      </c>
      <c r="V200" s="35" t="s">
        <v>604</v>
      </c>
      <c r="W200" s="39">
        <v>2009</v>
      </c>
      <c r="X200" s="35" t="s">
        <v>852</v>
      </c>
      <c r="Y200" s="38"/>
      <c r="Z200" s="32" t="s">
        <v>1312</v>
      </c>
    </row>
    <row r="201" spans="1:26" x14ac:dyDescent="0.15">
      <c r="A201" s="27"/>
      <c r="B201" s="28" t="s">
        <v>604</v>
      </c>
      <c r="C201" s="29"/>
      <c r="D201" s="50" t="s">
        <v>1313</v>
      </c>
      <c r="E201" s="48" t="s">
        <v>773</v>
      </c>
      <c r="F201" s="53" t="s">
        <v>1314</v>
      </c>
      <c r="G201" s="54"/>
      <c r="H201" s="55"/>
      <c r="I201" s="28"/>
      <c r="J201" s="29"/>
      <c r="K201" s="27"/>
      <c r="L201" s="28"/>
      <c r="M201" s="28"/>
      <c r="N201" s="28"/>
      <c r="O201" s="28"/>
      <c r="P201" s="28"/>
      <c r="Q201" s="29"/>
      <c r="R201" s="37"/>
      <c r="S201" s="31"/>
      <c r="T201" s="31"/>
      <c r="U201" s="31"/>
      <c r="V201" s="32"/>
      <c r="W201" s="51">
        <v>2001</v>
      </c>
      <c r="X201" s="35" t="s">
        <v>852</v>
      </c>
      <c r="Y201" s="38"/>
      <c r="Z201" s="32" t="s">
        <v>1315</v>
      </c>
    </row>
    <row r="202" spans="1:26" x14ac:dyDescent="0.15">
      <c r="A202" s="27"/>
      <c r="B202" s="28" t="s">
        <v>604</v>
      </c>
      <c r="C202" s="29"/>
      <c r="D202" s="50" t="s">
        <v>1316</v>
      </c>
      <c r="E202" s="48" t="s">
        <v>773</v>
      </c>
      <c r="F202" s="53" t="s">
        <v>1317</v>
      </c>
      <c r="G202" s="54"/>
      <c r="H202" s="55"/>
      <c r="I202" s="28"/>
      <c r="J202" s="29"/>
      <c r="K202" s="27"/>
      <c r="L202" s="28"/>
      <c r="M202" s="28"/>
      <c r="N202" s="28"/>
      <c r="O202" s="28"/>
      <c r="P202" s="28"/>
      <c r="Q202" s="29"/>
      <c r="R202" s="37"/>
      <c r="S202" s="31"/>
      <c r="T202" s="31"/>
      <c r="U202" s="31"/>
      <c r="V202" s="32"/>
      <c r="W202" s="51">
        <v>2010</v>
      </c>
      <c r="X202" s="35" t="s">
        <v>852</v>
      </c>
      <c r="Y202" s="38"/>
      <c r="Z202" s="32" t="s">
        <v>1318</v>
      </c>
    </row>
    <row r="203" spans="1:26" x14ac:dyDescent="0.15">
      <c r="A203" s="27"/>
      <c r="B203" s="28"/>
      <c r="C203" s="29"/>
      <c r="D203" s="30" t="s">
        <v>1319</v>
      </c>
      <c r="E203" s="31" t="s">
        <v>329</v>
      </c>
      <c r="F203" s="31" t="s">
        <v>330</v>
      </c>
      <c r="G203" s="32"/>
      <c r="H203" s="33" t="s">
        <v>604</v>
      </c>
      <c r="I203" s="34"/>
      <c r="J203" s="35" t="s">
        <v>604</v>
      </c>
      <c r="K203" s="36"/>
      <c r="L203" s="34" t="s">
        <v>604</v>
      </c>
      <c r="M203" s="34"/>
      <c r="N203" s="34"/>
      <c r="O203" s="34"/>
      <c r="P203" s="34"/>
      <c r="Q203" s="35"/>
      <c r="R203" s="36" t="s">
        <v>604</v>
      </c>
      <c r="S203" s="34" t="s">
        <v>604</v>
      </c>
      <c r="T203" s="34" t="s">
        <v>604</v>
      </c>
      <c r="U203" s="34" t="s">
        <v>604</v>
      </c>
      <c r="V203" s="35" t="s">
        <v>604</v>
      </c>
      <c r="W203" s="39">
        <v>2005</v>
      </c>
      <c r="X203" s="35" t="s">
        <v>852</v>
      </c>
      <c r="Y203" s="38"/>
      <c r="Z203" s="32" t="s">
        <v>1320</v>
      </c>
    </row>
    <row r="204" spans="1:26" x14ac:dyDescent="0.15">
      <c r="A204" s="27"/>
      <c r="B204" s="28"/>
      <c r="C204" s="29"/>
      <c r="D204" s="30" t="s">
        <v>1321</v>
      </c>
      <c r="E204" s="31" t="s">
        <v>331</v>
      </c>
      <c r="F204" s="31" t="s">
        <v>332</v>
      </c>
      <c r="G204" s="46">
        <v>0.81100000000000005</v>
      </c>
      <c r="H204" s="33" t="s">
        <v>604</v>
      </c>
      <c r="I204" s="34"/>
      <c r="J204" s="35" t="s">
        <v>604</v>
      </c>
      <c r="K204" s="36"/>
      <c r="L204" s="34" t="s">
        <v>604</v>
      </c>
      <c r="M204" s="34"/>
      <c r="N204" s="34"/>
      <c r="O204" s="34"/>
      <c r="P204" s="34"/>
      <c r="Q204" s="35"/>
      <c r="R204" s="36" t="s">
        <v>604</v>
      </c>
      <c r="S204" s="34" t="s">
        <v>604</v>
      </c>
      <c r="T204" s="34" t="s">
        <v>604</v>
      </c>
      <c r="U204" s="34" t="s">
        <v>604</v>
      </c>
      <c r="V204" s="35" t="s">
        <v>604</v>
      </c>
      <c r="W204" s="39">
        <v>2003</v>
      </c>
      <c r="X204" s="35" t="s">
        <v>852</v>
      </c>
      <c r="Y204" s="38"/>
      <c r="Z204" s="32" t="s">
        <v>1322</v>
      </c>
    </row>
    <row r="205" spans="1:26" x14ac:dyDescent="0.15">
      <c r="A205" s="27"/>
      <c r="B205" s="28"/>
      <c r="C205" s="29"/>
      <c r="D205" s="30" t="s">
        <v>335</v>
      </c>
      <c r="E205" s="31" t="s">
        <v>333</v>
      </c>
      <c r="F205" s="31" t="s">
        <v>334</v>
      </c>
      <c r="G205" s="32"/>
      <c r="H205" s="33" t="s">
        <v>604</v>
      </c>
      <c r="I205" s="34"/>
      <c r="J205" s="35" t="s">
        <v>604</v>
      </c>
      <c r="K205" s="36"/>
      <c r="L205" s="34" t="s">
        <v>604</v>
      </c>
      <c r="M205" s="34"/>
      <c r="N205" s="34"/>
      <c r="O205" s="34"/>
      <c r="P205" s="34"/>
      <c r="Q205" s="35"/>
      <c r="R205" s="36" t="s">
        <v>604</v>
      </c>
      <c r="S205" s="34" t="s">
        <v>604</v>
      </c>
      <c r="T205" s="34" t="s">
        <v>604</v>
      </c>
      <c r="U205" s="34" t="s">
        <v>604</v>
      </c>
      <c r="V205" s="35" t="s">
        <v>604</v>
      </c>
      <c r="W205" s="37">
        <v>2010</v>
      </c>
      <c r="X205" s="35" t="s">
        <v>852</v>
      </c>
      <c r="Y205" s="38"/>
      <c r="Z205" s="32" t="s">
        <v>1323</v>
      </c>
    </row>
    <row r="206" spans="1:26" x14ac:dyDescent="0.15">
      <c r="A206" s="27"/>
      <c r="B206" s="28"/>
      <c r="C206" s="29"/>
      <c r="D206" s="30" t="s">
        <v>1324</v>
      </c>
      <c r="E206" s="31" t="s">
        <v>336</v>
      </c>
      <c r="F206" s="31" t="s">
        <v>337</v>
      </c>
      <c r="G206" s="46">
        <v>1.224</v>
      </c>
      <c r="H206" s="33" t="s">
        <v>604</v>
      </c>
      <c r="I206" s="34"/>
      <c r="J206" s="35" t="s">
        <v>604</v>
      </c>
      <c r="K206" s="36"/>
      <c r="L206" s="34" t="s">
        <v>604</v>
      </c>
      <c r="M206" s="34"/>
      <c r="N206" s="34"/>
      <c r="O206" s="34"/>
      <c r="P206" s="34"/>
      <c r="Q206" s="35" t="s">
        <v>604</v>
      </c>
      <c r="R206" s="36" t="s">
        <v>604</v>
      </c>
      <c r="S206" s="34" t="s">
        <v>604</v>
      </c>
      <c r="T206" s="34" t="s">
        <v>604</v>
      </c>
      <c r="U206" s="34" t="s">
        <v>604</v>
      </c>
      <c r="V206" s="35" t="s">
        <v>604</v>
      </c>
      <c r="W206" s="39">
        <v>1998</v>
      </c>
      <c r="X206" s="35" t="s">
        <v>852</v>
      </c>
      <c r="Y206" s="38"/>
      <c r="Z206" s="32" t="s">
        <v>1325</v>
      </c>
    </row>
    <row r="207" spans="1:26" x14ac:dyDescent="0.15">
      <c r="A207" s="27"/>
      <c r="B207" s="28"/>
      <c r="C207" s="29"/>
      <c r="D207" s="30" t="s">
        <v>1326</v>
      </c>
      <c r="E207" s="31" t="s">
        <v>338</v>
      </c>
      <c r="F207" s="31" t="s">
        <v>339</v>
      </c>
      <c r="G207" s="32"/>
      <c r="H207" s="33" t="s">
        <v>604</v>
      </c>
      <c r="I207" s="34"/>
      <c r="J207" s="35" t="s">
        <v>604</v>
      </c>
      <c r="K207" s="36"/>
      <c r="L207" s="34"/>
      <c r="M207" s="34"/>
      <c r="N207" s="34" t="s">
        <v>604</v>
      </c>
      <c r="O207" s="34" t="s">
        <v>604</v>
      </c>
      <c r="P207" s="34"/>
      <c r="Q207" s="35"/>
      <c r="R207" s="36" t="s">
        <v>604</v>
      </c>
      <c r="S207" s="34" t="s">
        <v>604</v>
      </c>
      <c r="T207" s="34" t="s">
        <v>604</v>
      </c>
      <c r="U207" s="34" t="s">
        <v>604</v>
      </c>
      <c r="V207" s="35" t="s">
        <v>604</v>
      </c>
      <c r="W207" s="39">
        <v>1996</v>
      </c>
      <c r="X207" s="35" t="s">
        <v>899</v>
      </c>
      <c r="Y207" s="38"/>
      <c r="Z207" s="32" t="s">
        <v>1327</v>
      </c>
    </row>
    <row r="208" spans="1:26" x14ac:dyDescent="0.15">
      <c r="A208" s="27"/>
      <c r="B208" s="28"/>
      <c r="C208" s="29"/>
      <c r="D208" s="50" t="s">
        <v>1328</v>
      </c>
      <c r="E208" s="31" t="s">
        <v>1329</v>
      </c>
      <c r="F208" s="31" t="s">
        <v>1330</v>
      </c>
      <c r="G208" s="32"/>
      <c r="H208" s="33"/>
      <c r="I208" s="34"/>
      <c r="J208" s="35"/>
      <c r="K208" s="36"/>
      <c r="L208" s="34"/>
      <c r="M208" s="34"/>
      <c r="N208" s="34"/>
      <c r="O208" s="34"/>
      <c r="P208" s="34"/>
      <c r="Q208" s="35"/>
      <c r="R208" s="37"/>
      <c r="S208" s="31"/>
      <c r="T208" s="31"/>
      <c r="U208" s="31"/>
      <c r="V208" s="32"/>
      <c r="W208" s="51">
        <v>2010</v>
      </c>
      <c r="X208" s="35" t="s">
        <v>852</v>
      </c>
      <c r="Y208" s="38"/>
      <c r="Z208" s="32" t="s">
        <v>1331</v>
      </c>
    </row>
    <row r="209" spans="1:26" x14ac:dyDescent="0.15">
      <c r="A209" s="27"/>
      <c r="B209" s="28" t="s">
        <v>604</v>
      </c>
      <c r="C209" s="29"/>
      <c r="D209" s="50" t="s">
        <v>1332</v>
      </c>
      <c r="E209" s="48" t="s">
        <v>773</v>
      </c>
      <c r="F209" s="53" t="s">
        <v>1333</v>
      </c>
      <c r="G209" s="54"/>
      <c r="H209" s="55"/>
      <c r="I209" s="28"/>
      <c r="J209" s="29"/>
      <c r="K209" s="27"/>
      <c r="L209" s="28"/>
      <c r="M209" s="28"/>
      <c r="N209" s="28"/>
      <c r="O209" s="28"/>
      <c r="P209" s="28"/>
      <c r="Q209" s="29"/>
      <c r="R209" s="37"/>
      <c r="S209" s="31"/>
      <c r="T209" s="31"/>
      <c r="U209" s="31"/>
      <c r="V209" s="32"/>
      <c r="W209" s="51">
        <v>2014</v>
      </c>
      <c r="X209" s="35" t="s">
        <v>852</v>
      </c>
      <c r="Y209" s="38"/>
      <c r="Z209" s="32" t="s">
        <v>1334</v>
      </c>
    </row>
    <row r="210" spans="1:26" x14ac:dyDescent="0.15">
      <c r="A210" s="27"/>
      <c r="B210" s="28" t="s">
        <v>604</v>
      </c>
      <c r="C210" s="29"/>
      <c r="D210" s="50" t="s">
        <v>1335</v>
      </c>
      <c r="E210" s="53" t="s">
        <v>1336</v>
      </c>
      <c r="F210" s="53" t="s">
        <v>1337</v>
      </c>
      <c r="G210" s="54"/>
      <c r="H210" s="55"/>
      <c r="I210" s="28"/>
      <c r="J210" s="29"/>
      <c r="K210" s="27"/>
      <c r="L210" s="28"/>
      <c r="M210" s="28"/>
      <c r="N210" s="28"/>
      <c r="O210" s="28"/>
      <c r="P210" s="28"/>
      <c r="Q210" s="29"/>
      <c r="R210" s="37"/>
      <c r="S210" s="31"/>
      <c r="T210" s="31"/>
      <c r="U210" s="31"/>
      <c r="V210" s="32"/>
      <c r="W210" s="37">
        <v>2009</v>
      </c>
      <c r="X210" s="35" t="s">
        <v>852</v>
      </c>
      <c r="Y210" s="38"/>
      <c r="Z210" s="32" t="s">
        <v>1338</v>
      </c>
    </row>
    <row r="211" spans="1:26" x14ac:dyDescent="0.15">
      <c r="A211" s="27"/>
      <c r="B211" s="28"/>
      <c r="C211" s="29"/>
      <c r="D211" s="30" t="s">
        <v>1339</v>
      </c>
      <c r="E211" s="31" t="s">
        <v>342</v>
      </c>
      <c r="F211" s="31" t="s">
        <v>343</v>
      </c>
      <c r="G211" s="46">
        <v>0.90900000000000003</v>
      </c>
      <c r="H211" s="33" t="s">
        <v>604</v>
      </c>
      <c r="I211" s="34" t="s">
        <v>604</v>
      </c>
      <c r="J211" s="35"/>
      <c r="K211" s="36"/>
      <c r="L211" s="34"/>
      <c r="M211" s="34" t="s">
        <v>604</v>
      </c>
      <c r="N211" s="34"/>
      <c r="O211" s="34"/>
      <c r="P211" s="34"/>
      <c r="Q211" s="35"/>
      <c r="R211" s="36" t="s">
        <v>604</v>
      </c>
      <c r="S211" s="34" t="s">
        <v>604</v>
      </c>
      <c r="T211" s="34" t="s">
        <v>604</v>
      </c>
      <c r="U211" s="34" t="s">
        <v>604</v>
      </c>
      <c r="V211" s="35" t="s">
        <v>604</v>
      </c>
      <c r="W211" s="39">
        <v>1996</v>
      </c>
      <c r="X211" s="35" t="s">
        <v>1081</v>
      </c>
      <c r="Y211" s="38"/>
      <c r="Z211" s="32" t="s">
        <v>1340</v>
      </c>
    </row>
    <row r="212" spans="1:26" x14ac:dyDescent="0.15">
      <c r="A212" s="27"/>
      <c r="B212" s="28"/>
      <c r="C212" s="29"/>
      <c r="D212" s="30" t="s">
        <v>636</v>
      </c>
      <c r="E212" s="31" t="s">
        <v>784</v>
      </c>
      <c r="F212" s="31" t="s">
        <v>785</v>
      </c>
      <c r="G212" s="41">
        <v>1.63</v>
      </c>
      <c r="H212" s="33" t="s">
        <v>604</v>
      </c>
      <c r="I212" s="34" t="s">
        <v>604</v>
      </c>
      <c r="J212" s="35"/>
      <c r="K212" s="36"/>
      <c r="L212" s="34"/>
      <c r="M212" s="34"/>
      <c r="N212" s="34"/>
      <c r="O212" s="34"/>
      <c r="P212" s="34" t="s">
        <v>604</v>
      </c>
      <c r="Q212" s="35"/>
      <c r="R212" s="37"/>
      <c r="S212" s="34" t="s">
        <v>604</v>
      </c>
      <c r="T212" s="34" t="s">
        <v>604</v>
      </c>
      <c r="U212" s="34" t="s">
        <v>604</v>
      </c>
      <c r="V212" s="35" t="s">
        <v>604</v>
      </c>
      <c r="W212" s="47">
        <v>1996</v>
      </c>
      <c r="X212" s="35" t="s">
        <v>1342</v>
      </c>
      <c r="Y212" s="38"/>
      <c r="Z212" s="32" t="s">
        <v>1341</v>
      </c>
    </row>
    <row r="213" spans="1:26" x14ac:dyDescent="0.15">
      <c r="A213" s="27"/>
      <c r="B213" s="28"/>
      <c r="C213" s="29"/>
      <c r="D213" s="30" t="s">
        <v>639</v>
      </c>
      <c r="E213" s="31" t="s">
        <v>786</v>
      </c>
      <c r="F213" s="31" t="s">
        <v>787</v>
      </c>
      <c r="G213" s="41">
        <v>1.65</v>
      </c>
      <c r="H213" s="33" t="s">
        <v>604</v>
      </c>
      <c r="I213" s="34" t="s">
        <v>604</v>
      </c>
      <c r="J213" s="35"/>
      <c r="K213" s="36" t="s">
        <v>604</v>
      </c>
      <c r="L213" s="34"/>
      <c r="M213" s="34"/>
      <c r="N213" s="34"/>
      <c r="O213" s="34"/>
      <c r="P213" s="34" t="s">
        <v>604</v>
      </c>
      <c r="Q213" s="35"/>
      <c r="R213" s="37"/>
      <c r="S213" s="34" t="s">
        <v>604</v>
      </c>
      <c r="T213" s="34" t="s">
        <v>604</v>
      </c>
      <c r="U213" s="34" t="s">
        <v>604</v>
      </c>
      <c r="V213" s="35" t="s">
        <v>604</v>
      </c>
      <c r="W213" s="47">
        <v>1996</v>
      </c>
      <c r="X213" s="35" t="s">
        <v>1344</v>
      </c>
      <c r="Y213" s="38"/>
      <c r="Z213" s="32" t="s">
        <v>1343</v>
      </c>
    </row>
    <row r="214" spans="1:26" x14ac:dyDescent="0.15">
      <c r="A214" s="27"/>
      <c r="B214" s="28"/>
      <c r="C214" s="29"/>
      <c r="D214" s="30" t="s">
        <v>1345</v>
      </c>
      <c r="E214" s="31" t="s">
        <v>346</v>
      </c>
      <c r="F214" s="31" t="s">
        <v>347</v>
      </c>
      <c r="G214" s="41">
        <v>5.9880000000000004</v>
      </c>
      <c r="H214" s="33" t="s">
        <v>604</v>
      </c>
      <c r="I214" s="34" t="s">
        <v>604</v>
      </c>
      <c r="J214" s="35"/>
      <c r="K214" s="36" t="s">
        <v>604</v>
      </c>
      <c r="L214" s="34"/>
      <c r="M214" s="34"/>
      <c r="N214" s="34"/>
      <c r="O214" s="34"/>
      <c r="P214" s="34" t="s">
        <v>604</v>
      </c>
      <c r="Q214" s="35"/>
      <c r="R214" s="36" t="s">
        <v>604</v>
      </c>
      <c r="S214" s="34" t="s">
        <v>604</v>
      </c>
      <c r="T214" s="34" t="s">
        <v>604</v>
      </c>
      <c r="U214" s="34" t="s">
        <v>604</v>
      </c>
      <c r="V214" s="35" t="s">
        <v>604</v>
      </c>
      <c r="W214" s="39">
        <v>2009</v>
      </c>
      <c r="X214" s="35" t="s">
        <v>852</v>
      </c>
      <c r="Y214" s="38"/>
      <c r="Z214" s="32" t="s">
        <v>1346</v>
      </c>
    </row>
    <row r="215" spans="1:26" x14ac:dyDescent="0.15">
      <c r="A215" s="27"/>
      <c r="B215" s="28"/>
      <c r="C215" s="29"/>
      <c r="D215" s="30" t="s">
        <v>1347</v>
      </c>
      <c r="E215" s="31" t="s">
        <v>348</v>
      </c>
      <c r="F215" s="31" t="s">
        <v>349</v>
      </c>
      <c r="G215" s="41">
        <v>1.25</v>
      </c>
      <c r="H215" s="33" t="s">
        <v>604</v>
      </c>
      <c r="I215" s="34" t="s">
        <v>604</v>
      </c>
      <c r="J215" s="35"/>
      <c r="K215" s="36"/>
      <c r="L215" s="34"/>
      <c r="M215" s="34"/>
      <c r="N215" s="34"/>
      <c r="O215" s="34"/>
      <c r="P215" s="34" t="s">
        <v>604</v>
      </c>
      <c r="Q215" s="35"/>
      <c r="R215" s="36" t="s">
        <v>604</v>
      </c>
      <c r="S215" s="34" t="s">
        <v>604</v>
      </c>
      <c r="T215" s="34" t="s">
        <v>604</v>
      </c>
      <c r="U215" s="34" t="s">
        <v>604</v>
      </c>
      <c r="V215" s="35" t="s">
        <v>604</v>
      </c>
      <c r="W215" s="39">
        <v>1996</v>
      </c>
      <c r="X215" s="35" t="s">
        <v>1349</v>
      </c>
      <c r="Y215" s="38"/>
      <c r="Z215" s="32" t="s">
        <v>1348</v>
      </c>
    </row>
    <row r="216" spans="1:26" x14ac:dyDescent="0.15">
      <c r="A216" s="27"/>
      <c r="B216" s="28"/>
      <c r="C216" s="29"/>
      <c r="D216" s="30" t="s">
        <v>352</v>
      </c>
      <c r="E216" s="31" t="s">
        <v>350</v>
      </c>
      <c r="F216" s="31" t="s">
        <v>351</v>
      </c>
      <c r="G216" s="46">
        <v>1</v>
      </c>
      <c r="H216" s="33" t="s">
        <v>604</v>
      </c>
      <c r="I216" s="34" t="s">
        <v>604</v>
      </c>
      <c r="J216" s="35" t="s">
        <v>604</v>
      </c>
      <c r="K216" s="36" t="s">
        <v>604</v>
      </c>
      <c r="L216" s="34"/>
      <c r="M216" s="34"/>
      <c r="N216" s="34"/>
      <c r="O216" s="34" t="s">
        <v>604</v>
      </c>
      <c r="P216" s="34"/>
      <c r="Q216" s="35"/>
      <c r="R216" s="36" t="s">
        <v>604</v>
      </c>
      <c r="S216" s="34" t="s">
        <v>604</v>
      </c>
      <c r="T216" s="34" t="s">
        <v>604</v>
      </c>
      <c r="U216" s="34" t="s">
        <v>604</v>
      </c>
      <c r="V216" s="35" t="s">
        <v>604</v>
      </c>
      <c r="W216" s="47">
        <v>1996</v>
      </c>
      <c r="X216" s="35" t="s">
        <v>1344</v>
      </c>
      <c r="Y216" s="38"/>
      <c r="Z216" s="32" t="s">
        <v>1350</v>
      </c>
    </row>
    <row r="217" spans="1:26" x14ac:dyDescent="0.15">
      <c r="A217" s="27"/>
      <c r="B217" s="28"/>
      <c r="C217" s="29"/>
      <c r="D217" s="42" t="s">
        <v>1351</v>
      </c>
      <c r="E217" s="31" t="s">
        <v>806</v>
      </c>
      <c r="F217" s="31" t="s">
        <v>807</v>
      </c>
      <c r="G217" s="41">
        <v>3.5030000000000001</v>
      </c>
      <c r="H217" s="33" t="s">
        <v>604</v>
      </c>
      <c r="I217" s="34" t="s">
        <v>604</v>
      </c>
      <c r="J217" s="35"/>
      <c r="K217" s="36" t="s">
        <v>604</v>
      </c>
      <c r="L217" s="34"/>
      <c r="M217" s="34"/>
      <c r="N217" s="34"/>
      <c r="O217" s="34"/>
      <c r="P217" s="34" t="s">
        <v>604</v>
      </c>
      <c r="Q217" s="35"/>
      <c r="R217" s="37"/>
      <c r="S217" s="31"/>
      <c r="T217" s="34" t="s">
        <v>604</v>
      </c>
      <c r="U217" s="34" t="s">
        <v>604</v>
      </c>
      <c r="V217" s="35" t="s">
        <v>604</v>
      </c>
      <c r="W217" s="51">
        <v>1996</v>
      </c>
      <c r="X217" s="35" t="s">
        <v>1353</v>
      </c>
      <c r="Y217" s="38"/>
      <c r="Z217" s="32" t="s">
        <v>1352</v>
      </c>
    </row>
    <row r="218" spans="1:26" x14ac:dyDescent="0.15">
      <c r="A218" s="27"/>
      <c r="B218" s="28"/>
      <c r="C218" s="29"/>
      <c r="D218" s="30" t="s">
        <v>1354</v>
      </c>
      <c r="E218" s="31" t="s">
        <v>353</v>
      </c>
      <c r="F218" s="31" t="s">
        <v>354</v>
      </c>
      <c r="G218" s="41">
        <v>2.444</v>
      </c>
      <c r="H218" s="33" t="s">
        <v>604</v>
      </c>
      <c r="I218" s="34" t="s">
        <v>604</v>
      </c>
      <c r="J218" s="35"/>
      <c r="K218" s="36" t="s">
        <v>604</v>
      </c>
      <c r="L218" s="34"/>
      <c r="M218" s="34"/>
      <c r="N218" s="34"/>
      <c r="O218" s="34"/>
      <c r="P218" s="34"/>
      <c r="Q218" s="35"/>
      <c r="R218" s="36" t="s">
        <v>604</v>
      </c>
      <c r="S218" s="34" t="s">
        <v>604</v>
      </c>
      <c r="T218" s="34" t="s">
        <v>604</v>
      </c>
      <c r="U218" s="34" t="s">
        <v>604</v>
      </c>
      <c r="V218" s="35" t="s">
        <v>604</v>
      </c>
      <c r="W218" s="39">
        <v>1996</v>
      </c>
      <c r="X218" s="35"/>
      <c r="Y218" s="38"/>
      <c r="Z218" s="32" t="s">
        <v>1355</v>
      </c>
    </row>
    <row r="219" spans="1:26" x14ac:dyDescent="0.15">
      <c r="A219" s="27"/>
      <c r="B219" s="28"/>
      <c r="C219" s="29"/>
      <c r="D219" s="30" t="s">
        <v>1356</v>
      </c>
      <c r="E219" s="31" t="s">
        <v>355</v>
      </c>
      <c r="F219" s="31" t="s">
        <v>356</v>
      </c>
      <c r="G219" s="41">
        <v>3.28</v>
      </c>
      <c r="H219" s="33" t="s">
        <v>604</v>
      </c>
      <c r="I219" s="34" t="s">
        <v>604</v>
      </c>
      <c r="J219" s="35"/>
      <c r="K219" s="36"/>
      <c r="L219" s="34"/>
      <c r="M219" s="34" t="s">
        <v>604</v>
      </c>
      <c r="N219" s="34"/>
      <c r="O219" s="34"/>
      <c r="P219" s="34" t="s">
        <v>604</v>
      </c>
      <c r="Q219" s="35"/>
      <c r="R219" s="36" t="s">
        <v>604</v>
      </c>
      <c r="S219" s="34" t="s">
        <v>604</v>
      </c>
      <c r="T219" s="34" t="s">
        <v>604</v>
      </c>
      <c r="U219" s="34" t="s">
        <v>604</v>
      </c>
      <c r="V219" s="35" t="s">
        <v>604</v>
      </c>
      <c r="W219" s="39">
        <v>1996</v>
      </c>
      <c r="X219" s="35" t="s">
        <v>1254</v>
      </c>
      <c r="Y219" s="38"/>
      <c r="Z219" s="32" t="s">
        <v>1357</v>
      </c>
    </row>
    <row r="220" spans="1:26" x14ac:dyDescent="0.15">
      <c r="A220" s="27"/>
      <c r="B220" s="28"/>
      <c r="C220" s="29"/>
      <c r="D220" s="30" t="s">
        <v>1358</v>
      </c>
      <c r="E220" s="31" t="s">
        <v>357</v>
      </c>
      <c r="F220" s="31" t="s">
        <v>358</v>
      </c>
      <c r="G220" s="41">
        <v>1.9830000000000001</v>
      </c>
      <c r="H220" s="33" t="s">
        <v>604</v>
      </c>
      <c r="I220" s="34" t="s">
        <v>604</v>
      </c>
      <c r="J220" s="35"/>
      <c r="K220" s="36"/>
      <c r="L220" s="34"/>
      <c r="M220" s="34"/>
      <c r="N220" s="34"/>
      <c r="O220" s="34"/>
      <c r="P220" s="34" t="s">
        <v>604</v>
      </c>
      <c r="Q220" s="35"/>
      <c r="R220" s="36" t="s">
        <v>604</v>
      </c>
      <c r="S220" s="34" t="s">
        <v>604</v>
      </c>
      <c r="T220" s="34" t="s">
        <v>604</v>
      </c>
      <c r="U220" s="34" t="s">
        <v>604</v>
      </c>
      <c r="V220" s="35" t="s">
        <v>604</v>
      </c>
      <c r="W220" s="39">
        <v>1996</v>
      </c>
      <c r="X220" s="35" t="s">
        <v>912</v>
      </c>
      <c r="Y220" s="38"/>
      <c r="Z220" s="32" t="s">
        <v>1359</v>
      </c>
    </row>
    <row r="221" spans="1:26" x14ac:dyDescent="0.15">
      <c r="A221" s="27"/>
      <c r="B221" s="28"/>
      <c r="C221" s="29"/>
      <c r="D221" s="30" t="s">
        <v>1360</v>
      </c>
      <c r="E221" s="31" t="s">
        <v>359</v>
      </c>
      <c r="F221" s="31" t="s">
        <v>360</v>
      </c>
      <c r="G221" s="41">
        <v>1.754</v>
      </c>
      <c r="H221" s="33" t="s">
        <v>604</v>
      </c>
      <c r="I221" s="34" t="s">
        <v>604</v>
      </c>
      <c r="J221" s="35"/>
      <c r="K221" s="36"/>
      <c r="L221" s="34"/>
      <c r="M221" s="34"/>
      <c r="N221" s="34"/>
      <c r="O221" s="34"/>
      <c r="P221" s="34" t="s">
        <v>604</v>
      </c>
      <c r="Q221" s="35"/>
      <c r="R221" s="36" t="s">
        <v>604</v>
      </c>
      <c r="S221" s="34" t="s">
        <v>604</v>
      </c>
      <c r="T221" s="34" t="s">
        <v>604</v>
      </c>
      <c r="U221" s="34" t="s">
        <v>604</v>
      </c>
      <c r="V221" s="35" t="s">
        <v>604</v>
      </c>
      <c r="W221" s="39">
        <v>2008</v>
      </c>
      <c r="X221" s="35" t="s">
        <v>852</v>
      </c>
      <c r="Y221" s="38"/>
      <c r="Z221" s="32" t="s">
        <v>1361</v>
      </c>
    </row>
    <row r="222" spans="1:26" x14ac:dyDescent="0.15">
      <c r="A222" s="27"/>
      <c r="B222" s="28"/>
      <c r="C222" s="29"/>
      <c r="D222" s="50" t="s">
        <v>1362</v>
      </c>
      <c r="E222" s="31" t="s">
        <v>1363</v>
      </c>
      <c r="F222" s="31" t="s">
        <v>1364</v>
      </c>
      <c r="G222" s="32"/>
      <c r="H222" s="33"/>
      <c r="I222" s="34"/>
      <c r="J222" s="35"/>
      <c r="K222" s="36"/>
      <c r="L222" s="34"/>
      <c r="M222" s="34"/>
      <c r="N222" s="34"/>
      <c r="O222" s="34"/>
      <c r="P222" s="34"/>
      <c r="Q222" s="35"/>
      <c r="R222" s="37"/>
      <c r="S222" s="31"/>
      <c r="T222" s="31"/>
      <c r="U222" s="31"/>
      <c r="V222" s="32"/>
      <c r="W222" s="37">
        <v>2014</v>
      </c>
      <c r="X222" s="35" t="s">
        <v>852</v>
      </c>
      <c r="Y222" s="38"/>
      <c r="Z222" s="32" t="s">
        <v>1365</v>
      </c>
    </row>
    <row r="223" spans="1:26" x14ac:dyDescent="0.15">
      <c r="A223" s="27"/>
      <c r="B223" s="28"/>
      <c r="C223" s="29"/>
      <c r="D223" s="30" t="s">
        <v>1366</v>
      </c>
      <c r="E223" s="31" t="s">
        <v>361</v>
      </c>
      <c r="F223" s="31" t="s">
        <v>362</v>
      </c>
      <c r="G223" s="46">
        <v>3.6240000000000001</v>
      </c>
      <c r="H223" s="33" t="s">
        <v>604</v>
      </c>
      <c r="I223" s="34"/>
      <c r="J223" s="35" t="s">
        <v>604</v>
      </c>
      <c r="K223" s="36"/>
      <c r="L223" s="34"/>
      <c r="M223" s="34"/>
      <c r="N223" s="34" t="s">
        <v>604</v>
      </c>
      <c r="O223" s="34"/>
      <c r="P223" s="34"/>
      <c r="Q223" s="35"/>
      <c r="R223" s="36" t="s">
        <v>604</v>
      </c>
      <c r="S223" s="34" t="s">
        <v>604</v>
      </c>
      <c r="T223" s="34" t="s">
        <v>604</v>
      </c>
      <c r="U223" s="34" t="s">
        <v>604</v>
      </c>
      <c r="V223" s="35" t="s">
        <v>604</v>
      </c>
      <c r="W223" s="39">
        <v>1996</v>
      </c>
      <c r="X223" s="35" t="s">
        <v>968</v>
      </c>
      <c r="Y223" s="38"/>
      <c r="Z223" s="32" t="s">
        <v>1367</v>
      </c>
    </row>
    <row r="224" spans="1:26" x14ac:dyDescent="0.15">
      <c r="A224" s="27"/>
      <c r="B224" s="28"/>
      <c r="C224" s="29"/>
      <c r="D224" s="30" t="s">
        <v>1369</v>
      </c>
      <c r="E224" s="31" t="s">
        <v>363</v>
      </c>
      <c r="F224" s="31" t="s">
        <v>364</v>
      </c>
      <c r="G224" s="41">
        <v>2.125</v>
      </c>
      <c r="H224" s="33" t="s">
        <v>604</v>
      </c>
      <c r="I224" s="34" t="s">
        <v>604</v>
      </c>
      <c r="J224" s="35"/>
      <c r="K224" s="36" t="s">
        <v>604</v>
      </c>
      <c r="L224" s="34"/>
      <c r="M224" s="34"/>
      <c r="N224" s="34"/>
      <c r="O224" s="34"/>
      <c r="P224" s="34"/>
      <c r="Q224" s="35"/>
      <c r="R224" s="36" t="s">
        <v>604</v>
      </c>
      <c r="S224" s="34" t="s">
        <v>604</v>
      </c>
      <c r="T224" s="34" t="s">
        <v>604</v>
      </c>
      <c r="U224" s="34" t="s">
        <v>604</v>
      </c>
      <c r="V224" s="35" t="s">
        <v>604</v>
      </c>
      <c r="W224" s="39">
        <v>1996</v>
      </c>
      <c r="X224" s="35" t="s">
        <v>912</v>
      </c>
      <c r="Y224" s="38"/>
      <c r="Z224" s="32" t="s">
        <v>1370</v>
      </c>
    </row>
    <row r="225" spans="1:26" x14ac:dyDescent="0.15">
      <c r="A225" s="27"/>
      <c r="B225" s="28" t="s">
        <v>604</v>
      </c>
      <c r="C225" s="29"/>
      <c r="D225" s="50" t="s">
        <v>1371</v>
      </c>
      <c r="E225" s="31" t="s">
        <v>1372</v>
      </c>
      <c r="F225" s="31" t="s">
        <v>1373</v>
      </c>
      <c r="G225" s="32"/>
      <c r="H225" s="33"/>
      <c r="I225" s="34"/>
      <c r="J225" s="35"/>
      <c r="K225" s="36"/>
      <c r="L225" s="34"/>
      <c r="M225" s="34"/>
      <c r="N225" s="34"/>
      <c r="O225" s="34"/>
      <c r="P225" s="34"/>
      <c r="Q225" s="35"/>
      <c r="R225" s="51"/>
      <c r="S225" s="56"/>
      <c r="T225" s="56"/>
      <c r="U225" s="56"/>
      <c r="V225" s="57"/>
      <c r="W225" s="51">
        <v>1996</v>
      </c>
      <c r="X225" s="122" t="s">
        <v>1254</v>
      </c>
      <c r="Y225" s="38"/>
      <c r="Z225" s="32" t="s">
        <v>1374</v>
      </c>
    </row>
    <row r="226" spans="1:26" x14ac:dyDescent="0.15">
      <c r="A226" s="27"/>
      <c r="B226" s="28"/>
      <c r="C226" s="29"/>
      <c r="D226" s="30" t="s">
        <v>1375</v>
      </c>
      <c r="E226" s="31" t="s">
        <v>365</v>
      </c>
      <c r="F226" s="31" t="s">
        <v>366</v>
      </c>
      <c r="G226" s="46">
        <v>1.143</v>
      </c>
      <c r="H226" s="33" t="s">
        <v>604</v>
      </c>
      <c r="I226" s="34"/>
      <c r="J226" s="35" t="s">
        <v>604</v>
      </c>
      <c r="K226" s="36"/>
      <c r="L226" s="34"/>
      <c r="M226" s="34"/>
      <c r="N226" s="34" t="s">
        <v>604</v>
      </c>
      <c r="O226" s="34"/>
      <c r="P226" s="34"/>
      <c r="Q226" s="35"/>
      <c r="R226" s="36" t="s">
        <v>604</v>
      </c>
      <c r="S226" s="34" t="s">
        <v>604</v>
      </c>
      <c r="T226" s="34" t="s">
        <v>604</v>
      </c>
      <c r="U226" s="34" t="s">
        <v>604</v>
      </c>
      <c r="V226" s="35" t="s">
        <v>604</v>
      </c>
      <c r="W226" s="39">
        <v>1996</v>
      </c>
      <c r="X226" s="35" t="s">
        <v>880</v>
      </c>
      <c r="Y226" s="38"/>
      <c r="Z226" s="32" t="s">
        <v>1376</v>
      </c>
    </row>
    <row r="227" spans="1:26" x14ac:dyDescent="0.15">
      <c r="A227" s="27"/>
      <c r="B227" s="28"/>
      <c r="C227" s="29"/>
      <c r="D227" s="30" t="s">
        <v>1377</v>
      </c>
      <c r="E227" s="31" t="s">
        <v>367</v>
      </c>
      <c r="F227" s="31" t="s">
        <v>368</v>
      </c>
      <c r="G227" s="46">
        <v>1.0609999999999999</v>
      </c>
      <c r="H227" s="33" t="s">
        <v>604</v>
      </c>
      <c r="I227" s="34"/>
      <c r="J227" s="35" t="s">
        <v>604</v>
      </c>
      <c r="K227" s="36"/>
      <c r="L227" s="34"/>
      <c r="M227" s="34"/>
      <c r="N227" s="34"/>
      <c r="O227" s="34" t="s">
        <v>604</v>
      </c>
      <c r="P227" s="34"/>
      <c r="Q227" s="35"/>
      <c r="R227" s="36" t="s">
        <v>604</v>
      </c>
      <c r="S227" s="34" t="s">
        <v>604</v>
      </c>
      <c r="T227" s="34" t="s">
        <v>604</v>
      </c>
      <c r="U227" s="34" t="s">
        <v>604</v>
      </c>
      <c r="V227" s="35" t="s">
        <v>604</v>
      </c>
      <c r="W227" s="39">
        <v>1996</v>
      </c>
      <c r="X227" s="35" t="s">
        <v>1093</v>
      </c>
      <c r="Y227" s="38"/>
      <c r="Z227" s="32" t="s">
        <v>1378</v>
      </c>
    </row>
    <row r="228" spans="1:26" x14ac:dyDescent="0.15">
      <c r="A228" s="27"/>
      <c r="B228" s="28"/>
      <c r="C228" s="29"/>
      <c r="D228" s="30" t="s">
        <v>1379</v>
      </c>
      <c r="E228" s="31" t="s">
        <v>369</v>
      </c>
      <c r="F228" s="31" t="s">
        <v>370</v>
      </c>
      <c r="G228" s="32"/>
      <c r="H228" s="33" t="s">
        <v>604</v>
      </c>
      <c r="I228" s="34"/>
      <c r="J228" s="35" t="s">
        <v>604</v>
      </c>
      <c r="K228" s="36"/>
      <c r="L228" s="34"/>
      <c r="M228" s="34"/>
      <c r="N228" s="34"/>
      <c r="O228" s="34" t="s">
        <v>604</v>
      </c>
      <c r="P228" s="34"/>
      <c r="Q228" s="35"/>
      <c r="R228" s="36" t="s">
        <v>604</v>
      </c>
      <c r="S228" s="34" t="s">
        <v>604</v>
      </c>
      <c r="T228" s="34" t="s">
        <v>604</v>
      </c>
      <c r="U228" s="34" t="s">
        <v>604</v>
      </c>
      <c r="V228" s="35" t="s">
        <v>604</v>
      </c>
      <c r="W228" s="39">
        <v>1996</v>
      </c>
      <c r="X228" s="35" t="s">
        <v>1381</v>
      </c>
      <c r="Y228" s="38"/>
      <c r="Z228" s="32" t="s">
        <v>1380</v>
      </c>
    </row>
    <row r="229" spans="1:26" x14ac:dyDescent="0.15">
      <c r="A229" s="27"/>
      <c r="B229" s="28"/>
      <c r="C229" s="29"/>
      <c r="D229" s="30" t="s">
        <v>373</v>
      </c>
      <c r="E229" s="31" t="s">
        <v>371</v>
      </c>
      <c r="F229" s="31" t="s">
        <v>372</v>
      </c>
      <c r="G229" s="46">
        <v>0.36399999999999999</v>
      </c>
      <c r="H229" s="33" t="s">
        <v>604</v>
      </c>
      <c r="I229" s="34"/>
      <c r="J229" s="35" t="s">
        <v>604</v>
      </c>
      <c r="K229" s="36"/>
      <c r="L229" s="34"/>
      <c r="M229" s="34"/>
      <c r="N229" s="34"/>
      <c r="O229" s="34" t="s">
        <v>604</v>
      </c>
      <c r="P229" s="34"/>
      <c r="Q229" s="35"/>
      <c r="R229" s="36" t="s">
        <v>604</v>
      </c>
      <c r="S229" s="34" t="s">
        <v>604</v>
      </c>
      <c r="T229" s="34" t="s">
        <v>604</v>
      </c>
      <c r="U229" s="34" t="s">
        <v>604</v>
      </c>
      <c r="V229" s="35" t="s">
        <v>604</v>
      </c>
      <c r="W229" s="39">
        <v>1996</v>
      </c>
      <c r="X229" s="35" t="s">
        <v>1383</v>
      </c>
      <c r="Y229" s="38"/>
      <c r="Z229" s="32" t="s">
        <v>1382</v>
      </c>
    </row>
    <row r="230" spans="1:26" x14ac:dyDescent="0.15">
      <c r="A230" s="27"/>
      <c r="B230" s="28" t="s">
        <v>604</v>
      </c>
      <c r="C230" s="29"/>
      <c r="D230" s="50" t="s">
        <v>1384</v>
      </c>
      <c r="E230" s="48" t="s">
        <v>773</v>
      </c>
      <c r="F230" s="86" t="s">
        <v>1385</v>
      </c>
      <c r="G230" s="54"/>
      <c r="H230" s="55"/>
      <c r="I230" s="28"/>
      <c r="J230" s="29"/>
      <c r="K230" s="27"/>
      <c r="L230" s="28"/>
      <c r="M230" s="28"/>
      <c r="N230" s="28"/>
      <c r="O230" s="28"/>
      <c r="P230" s="28"/>
      <c r="Q230" s="29"/>
      <c r="R230" s="51"/>
      <c r="S230" s="56"/>
      <c r="T230" s="56"/>
      <c r="U230" s="56"/>
      <c r="V230" s="57"/>
      <c r="W230" s="37">
        <v>2010</v>
      </c>
      <c r="X230" s="122" t="s">
        <v>1387</v>
      </c>
      <c r="Y230" s="38"/>
      <c r="Z230" s="32" t="s">
        <v>1386</v>
      </c>
    </row>
    <row r="231" spans="1:26" x14ac:dyDescent="0.15">
      <c r="A231" s="27"/>
      <c r="B231" s="28"/>
      <c r="C231" s="29" t="s">
        <v>604</v>
      </c>
      <c r="D231" s="50" t="s">
        <v>1388</v>
      </c>
      <c r="E231" s="69" t="s">
        <v>602</v>
      </c>
      <c r="F231" s="69" t="s">
        <v>603</v>
      </c>
      <c r="G231" s="73"/>
      <c r="H231" s="33" t="s">
        <v>604</v>
      </c>
      <c r="I231" s="28"/>
      <c r="J231" s="35" t="s">
        <v>604</v>
      </c>
      <c r="K231" s="27"/>
      <c r="L231" s="28"/>
      <c r="M231" s="28"/>
      <c r="N231" s="34" t="s">
        <v>604</v>
      </c>
      <c r="O231" s="28"/>
      <c r="P231" s="28"/>
      <c r="Q231" s="29"/>
      <c r="R231" s="36" t="s">
        <v>604</v>
      </c>
      <c r="S231" s="34" t="s">
        <v>604</v>
      </c>
      <c r="T231" s="34" t="s">
        <v>604</v>
      </c>
      <c r="U231" s="34" t="s">
        <v>604</v>
      </c>
      <c r="V231" s="35" t="s">
        <v>604</v>
      </c>
      <c r="W231" s="37">
        <v>2013</v>
      </c>
      <c r="X231" s="49" t="s">
        <v>852</v>
      </c>
      <c r="Y231" s="38" t="s">
        <v>1773</v>
      </c>
      <c r="Z231" s="32" t="s">
        <v>1389</v>
      </c>
    </row>
    <row r="232" spans="1:26" x14ac:dyDescent="0.15">
      <c r="A232" s="27"/>
      <c r="B232" s="28"/>
      <c r="C232" s="29"/>
      <c r="D232" s="30" t="s">
        <v>1390</v>
      </c>
      <c r="E232" s="31" t="s">
        <v>374</v>
      </c>
      <c r="F232" s="31" t="s">
        <v>375</v>
      </c>
      <c r="G232" s="32"/>
      <c r="H232" s="33" t="s">
        <v>604</v>
      </c>
      <c r="I232" s="34"/>
      <c r="J232" s="35" t="s">
        <v>604</v>
      </c>
      <c r="K232" s="36"/>
      <c r="L232" s="34"/>
      <c r="M232" s="34"/>
      <c r="N232" s="34"/>
      <c r="O232" s="34" t="s">
        <v>604</v>
      </c>
      <c r="P232" s="34"/>
      <c r="Q232" s="35"/>
      <c r="R232" s="36" t="s">
        <v>604</v>
      </c>
      <c r="S232" s="34" t="s">
        <v>604</v>
      </c>
      <c r="T232" s="34" t="s">
        <v>604</v>
      </c>
      <c r="U232" s="34" t="s">
        <v>604</v>
      </c>
      <c r="V232" s="35" t="s">
        <v>604</v>
      </c>
      <c r="W232" s="39">
        <v>1996</v>
      </c>
      <c r="X232" s="35" t="s">
        <v>1392</v>
      </c>
      <c r="Y232" s="38"/>
      <c r="Z232" s="32" t="s">
        <v>1391</v>
      </c>
    </row>
    <row r="233" spans="1:26" x14ac:dyDescent="0.15">
      <c r="A233" s="27"/>
      <c r="B233" s="28"/>
      <c r="C233" s="29"/>
      <c r="D233" s="30" t="s">
        <v>1393</v>
      </c>
      <c r="E233" s="31" t="s">
        <v>726</v>
      </c>
      <c r="F233" s="31" t="s">
        <v>727</v>
      </c>
      <c r="G233" s="41">
        <v>3.698</v>
      </c>
      <c r="H233" s="33" t="s">
        <v>604</v>
      </c>
      <c r="I233" s="34" t="s">
        <v>604</v>
      </c>
      <c r="J233" s="35"/>
      <c r="K233" s="36" t="s">
        <v>604</v>
      </c>
      <c r="L233" s="34"/>
      <c r="M233" s="34"/>
      <c r="N233" s="34"/>
      <c r="O233" s="34"/>
      <c r="P233" s="34"/>
      <c r="Q233" s="35"/>
      <c r="R233" s="65"/>
      <c r="S233" s="34" t="s">
        <v>604</v>
      </c>
      <c r="T233" s="34" t="s">
        <v>604</v>
      </c>
      <c r="U233" s="34" t="s">
        <v>604</v>
      </c>
      <c r="V233" s="35" t="s">
        <v>604</v>
      </c>
      <c r="W233" s="47">
        <v>1996</v>
      </c>
      <c r="X233" s="49" t="s">
        <v>1394</v>
      </c>
      <c r="Y233" s="38" t="s">
        <v>1747</v>
      </c>
      <c r="Z233" s="32" t="s">
        <v>1248</v>
      </c>
    </row>
    <row r="234" spans="1:26" x14ac:dyDescent="0.15">
      <c r="A234" s="27"/>
      <c r="B234" s="28"/>
      <c r="C234" s="29"/>
      <c r="D234" s="64" t="s">
        <v>706</v>
      </c>
      <c r="E234" s="31" t="s">
        <v>832</v>
      </c>
      <c r="F234" s="31" t="s">
        <v>833</v>
      </c>
      <c r="G234" s="46">
        <v>2.758</v>
      </c>
      <c r="H234" s="33" t="s">
        <v>604</v>
      </c>
      <c r="I234" s="34"/>
      <c r="J234" s="35" t="s">
        <v>604</v>
      </c>
      <c r="K234" s="36"/>
      <c r="L234" s="34"/>
      <c r="M234" s="34"/>
      <c r="N234" s="34" t="s">
        <v>604</v>
      </c>
      <c r="O234" s="34"/>
      <c r="P234" s="34"/>
      <c r="Q234" s="35" t="s">
        <v>604</v>
      </c>
      <c r="R234" s="37"/>
      <c r="S234" s="31"/>
      <c r="T234" s="31"/>
      <c r="U234" s="34" t="s">
        <v>604</v>
      </c>
      <c r="V234" s="35" t="s">
        <v>604</v>
      </c>
      <c r="W234" s="51">
        <v>2003</v>
      </c>
      <c r="X234" s="35" t="s">
        <v>852</v>
      </c>
      <c r="Y234" s="38"/>
      <c r="Z234" s="32" t="s">
        <v>1395</v>
      </c>
    </row>
    <row r="235" spans="1:26" x14ac:dyDescent="0.15">
      <c r="A235" s="27"/>
      <c r="B235" s="28"/>
      <c r="C235" s="29"/>
      <c r="D235" s="30" t="s">
        <v>1396</v>
      </c>
      <c r="E235" s="31" t="s">
        <v>376</v>
      </c>
      <c r="F235" s="31" t="s">
        <v>377</v>
      </c>
      <c r="G235" s="32"/>
      <c r="H235" s="33" t="s">
        <v>604</v>
      </c>
      <c r="I235" s="34"/>
      <c r="J235" s="35" t="s">
        <v>604</v>
      </c>
      <c r="K235" s="36"/>
      <c r="L235" s="34"/>
      <c r="M235" s="34"/>
      <c r="N235" s="34"/>
      <c r="O235" s="34" t="s">
        <v>604</v>
      </c>
      <c r="P235" s="34"/>
      <c r="Q235" s="35"/>
      <c r="R235" s="36" t="s">
        <v>604</v>
      </c>
      <c r="S235" s="34" t="s">
        <v>604</v>
      </c>
      <c r="T235" s="34" t="s">
        <v>604</v>
      </c>
      <c r="U235" s="34" t="s">
        <v>604</v>
      </c>
      <c r="V235" s="35" t="s">
        <v>604</v>
      </c>
      <c r="W235" s="39">
        <v>1996</v>
      </c>
      <c r="X235" s="35" t="s">
        <v>888</v>
      </c>
      <c r="Y235" s="38"/>
      <c r="Z235" s="32" t="s">
        <v>1397</v>
      </c>
    </row>
    <row r="236" spans="1:26" x14ac:dyDescent="0.15">
      <c r="A236" s="27"/>
      <c r="B236" s="28"/>
      <c r="C236" s="29"/>
      <c r="D236" s="30" t="s">
        <v>1398</v>
      </c>
      <c r="E236" s="31" t="s">
        <v>378</v>
      </c>
      <c r="F236" s="31" t="s">
        <v>379</v>
      </c>
      <c r="G236" s="46">
        <v>0.44400000000000001</v>
      </c>
      <c r="H236" s="33" t="s">
        <v>604</v>
      </c>
      <c r="I236" s="34" t="s">
        <v>604</v>
      </c>
      <c r="J236" s="35" t="s">
        <v>604</v>
      </c>
      <c r="K236" s="36" t="s">
        <v>604</v>
      </c>
      <c r="L236" s="34"/>
      <c r="M236" s="34"/>
      <c r="N236" s="34"/>
      <c r="O236" s="34" t="s">
        <v>604</v>
      </c>
      <c r="P236" s="34"/>
      <c r="Q236" s="35"/>
      <c r="R236" s="36" t="s">
        <v>604</v>
      </c>
      <c r="S236" s="34" t="s">
        <v>604</v>
      </c>
      <c r="T236" s="34" t="s">
        <v>604</v>
      </c>
      <c r="U236" s="34" t="s">
        <v>604</v>
      </c>
      <c r="V236" s="35" t="s">
        <v>604</v>
      </c>
      <c r="W236" s="39">
        <v>1996</v>
      </c>
      <c r="X236" s="35" t="s">
        <v>1400</v>
      </c>
      <c r="Y236" s="38"/>
      <c r="Z236" s="32" t="s">
        <v>1399</v>
      </c>
    </row>
    <row r="237" spans="1:26" x14ac:dyDescent="0.15">
      <c r="A237" s="27"/>
      <c r="B237" s="28"/>
      <c r="C237" s="29"/>
      <c r="D237" s="30" t="s">
        <v>1401</v>
      </c>
      <c r="E237" s="31" t="s">
        <v>380</v>
      </c>
      <c r="F237" s="31" t="s">
        <v>381</v>
      </c>
      <c r="G237" s="32"/>
      <c r="H237" s="33" t="s">
        <v>604</v>
      </c>
      <c r="I237" s="34" t="s">
        <v>604</v>
      </c>
      <c r="J237" s="35"/>
      <c r="K237" s="36" t="s">
        <v>604</v>
      </c>
      <c r="L237" s="34"/>
      <c r="M237" s="34" t="s">
        <v>604</v>
      </c>
      <c r="N237" s="34"/>
      <c r="O237" s="34"/>
      <c r="P237" s="34"/>
      <c r="Q237" s="35"/>
      <c r="R237" s="36" t="s">
        <v>604</v>
      </c>
      <c r="S237" s="34" t="s">
        <v>604</v>
      </c>
      <c r="T237" s="34" t="s">
        <v>604</v>
      </c>
      <c r="U237" s="34" t="s">
        <v>604</v>
      </c>
      <c r="V237" s="35" t="s">
        <v>604</v>
      </c>
      <c r="W237" s="39">
        <v>1996</v>
      </c>
      <c r="X237" s="35" t="s">
        <v>1194</v>
      </c>
      <c r="Y237" s="38" t="s">
        <v>1768</v>
      </c>
      <c r="Z237" s="32" t="s">
        <v>1402</v>
      </c>
    </row>
    <row r="238" spans="1:26" x14ac:dyDescent="0.15">
      <c r="A238" s="27"/>
      <c r="B238" s="28"/>
      <c r="C238" s="29"/>
      <c r="D238" s="30" t="s">
        <v>386</v>
      </c>
      <c r="E238" s="31" t="s">
        <v>384</v>
      </c>
      <c r="F238" s="31" t="s">
        <v>385</v>
      </c>
      <c r="G238" s="32"/>
      <c r="H238" s="33" t="s">
        <v>604</v>
      </c>
      <c r="I238" s="34" t="s">
        <v>604</v>
      </c>
      <c r="J238" s="35"/>
      <c r="K238" s="36" t="s">
        <v>604</v>
      </c>
      <c r="L238" s="34"/>
      <c r="M238" s="34"/>
      <c r="N238" s="34"/>
      <c r="O238" s="34"/>
      <c r="P238" s="34"/>
      <c r="Q238" s="35"/>
      <c r="R238" s="36" t="s">
        <v>604</v>
      </c>
      <c r="S238" s="34" t="s">
        <v>604</v>
      </c>
      <c r="T238" s="34" t="s">
        <v>604</v>
      </c>
      <c r="U238" s="34" t="s">
        <v>604</v>
      </c>
      <c r="V238" s="35" t="s">
        <v>604</v>
      </c>
      <c r="W238" s="39">
        <v>2012</v>
      </c>
      <c r="X238" s="35" t="s">
        <v>852</v>
      </c>
      <c r="Y238" s="38"/>
      <c r="Z238" s="32" t="s">
        <v>1403</v>
      </c>
    </row>
    <row r="239" spans="1:26" x14ac:dyDescent="0.15">
      <c r="A239" s="27"/>
      <c r="B239" s="28"/>
      <c r="C239" s="29"/>
      <c r="D239" s="64" t="s">
        <v>1404</v>
      </c>
      <c r="E239" s="48" t="s">
        <v>773</v>
      </c>
      <c r="F239" s="72" t="s">
        <v>732</v>
      </c>
      <c r="G239" s="41">
        <v>1.8029999999999999</v>
      </c>
      <c r="H239" s="33" t="s">
        <v>604</v>
      </c>
      <c r="I239" s="34" t="s">
        <v>604</v>
      </c>
      <c r="J239" s="29"/>
      <c r="K239" s="36" t="s">
        <v>604</v>
      </c>
      <c r="L239" s="28"/>
      <c r="M239" s="28"/>
      <c r="N239" s="28"/>
      <c r="O239" s="28"/>
      <c r="P239" s="28"/>
      <c r="Q239" s="70"/>
      <c r="R239" s="51"/>
      <c r="S239" s="56"/>
      <c r="T239" s="34" t="s">
        <v>604</v>
      </c>
      <c r="U239" s="34" t="s">
        <v>604</v>
      </c>
      <c r="V239" s="35" t="s">
        <v>604</v>
      </c>
      <c r="W239" s="51">
        <v>1996</v>
      </c>
      <c r="X239" s="122" t="s">
        <v>1028</v>
      </c>
      <c r="Y239" s="38"/>
      <c r="Z239" s="32" t="s">
        <v>1405</v>
      </c>
    </row>
    <row r="240" spans="1:26" x14ac:dyDescent="0.15">
      <c r="A240" s="27"/>
      <c r="B240" s="28"/>
      <c r="C240" s="29"/>
      <c r="D240" s="30" t="s">
        <v>1406</v>
      </c>
      <c r="E240" s="31" t="s">
        <v>389</v>
      </c>
      <c r="F240" s="31" t="s">
        <v>390</v>
      </c>
      <c r="G240" s="41">
        <v>1.093</v>
      </c>
      <c r="H240" s="33" t="s">
        <v>604</v>
      </c>
      <c r="I240" s="34" t="s">
        <v>604</v>
      </c>
      <c r="J240" s="35"/>
      <c r="K240" s="36" t="s">
        <v>604</v>
      </c>
      <c r="L240" s="34"/>
      <c r="M240" s="34"/>
      <c r="N240" s="34"/>
      <c r="O240" s="34"/>
      <c r="P240" s="34"/>
      <c r="Q240" s="35"/>
      <c r="R240" s="36" t="s">
        <v>604</v>
      </c>
      <c r="S240" s="34" t="s">
        <v>604</v>
      </c>
      <c r="T240" s="34" t="s">
        <v>604</v>
      </c>
      <c r="U240" s="34" t="s">
        <v>604</v>
      </c>
      <c r="V240" s="35" t="s">
        <v>604</v>
      </c>
      <c r="W240" s="39">
        <v>1996</v>
      </c>
      <c r="X240" s="35" t="s">
        <v>869</v>
      </c>
      <c r="Y240" s="38"/>
      <c r="Z240" s="32" t="s">
        <v>1407</v>
      </c>
    </row>
    <row r="241" spans="1:26" x14ac:dyDescent="0.15">
      <c r="A241" s="27"/>
      <c r="B241" s="28" t="s">
        <v>604</v>
      </c>
      <c r="C241" s="29"/>
      <c r="D241" s="50" t="s">
        <v>1408</v>
      </c>
      <c r="E241" s="48" t="s">
        <v>773</v>
      </c>
      <c r="F241" s="89" t="s">
        <v>1409</v>
      </c>
      <c r="G241" s="54"/>
      <c r="H241" s="55"/>
      <c r="I241" s="28"/>
      <c r="J241" s="29"/>
      <c r="K241" s="27"/>
      <c r="L241" s="28"/>
      <c r="M241" s="28"/>
      <c r="N241" s="28"/>
      <c r="O241" s="28"/>
      <c r="P241" s="28"/>
      <c r="Q241" s="29"/>
      <c r="R241" s="51"/>
      <c r="S241" s="56"/>
      <c r="T241" s="56"/>
      <c r="U241" s="56"/>
      <c r="V241" s="57"/>
      <c r="W241" s="51">
        <v>2015</v>
      </c>
      <c r="X241" s="122" t="s">
        <v>1411</v>
      </c>
      <c r="Y241" s="38"/>
      <c r="Z241" s="32" t="s">
        <v>1410</v>
      </c>
    </row>
    <row r="242" spans="1:26" x14ac:dyDescent="0.15">
      <c r="A242" s="27" t="s">
        <v>604</v>
      </c>
      <c r="B242" s="28"/>
      <c r="C242" s="29"/>
      <c r="D242" s="42" t="s">
        <v>1412</v>
      </c>
      <c r="E242" s="52" t="s">
        <v>1413</v>
      </c>
      <c r="F242" s="52" t="s">
        <v>1414</v>
      </c>
      <c r="G242" s="46">
        <v>0.32100000000000001</v>
      </c>
      <c r="H242" s="33" t="s">
        <v>604</v>
      </c>
      <c r="I242" s="34"/>
      <c r="J242" s="35" t="s">
        <v>604</v>
      </c>
      <c r="K242" s="36"/>
      <c r="L242" s="34"/>
      <c r="M242" s="34"/>
      <c r="N242" s="34"/>
      <c r="O242" s="34" t="s">
        <v>604</v>
      </c>
      <c r="P242" s="34"/>
      <c r="Q242" s="35"/>
      <c r="R242" s="42"/>
      <c r="S242" s="43"/>
      <c r="T242" s="43"/>
      <c r="U242" s="43"/>
      <c r="V242" s="35" t="s">
        <v>604</v>
      </c>
      <c r="W242" s="39" t="s">
        <v>1744</v>
      </c>
      <c r="X242" s="29" t="s">
        <v>1744</v>
      </c>
      <c r="Y242" s="38" t="s">
        <v>1761</v>
      </c>
      <c r="Z242" s="45" t="s">
        <v>1415</v>
      </c>
    </row>
    <row r="243" spans="1:26" x14ac:dyDescent="0.15">
      <c r="A243" s="27"/>
      <c r="B243" s="28"/>
      <c r="C243" s="29"/>
      <c r="D243" s="42" t="s">
        <v>1416</v>
      </c>
      <c r="E243" s="31" t="s">
        <v>734</v>
      </c>
      <c r="F243" s="31" t="s">
        <v>735</v>
      </c>
      <c r="G243" s="41">
        <v>1.2649999999999999</v>
      </c>
      <c r="H243" s="33" t="s">
        <v>604</v>
      </c>
      <c r="I243" s="34" t="s">
        <v>604</v>
      </c>
      <c r="J243" s="35"/>
      <c r="K243" s="36" t="s">
        <v>604</v>
      </c>
      <c r="L243" s="34"/>
      <c r="M243" s="34"/>
      <c r="N243" s="34"/>
      <c r="O243" s="34"/>
      <c r="P243" s="34"/>
      <c r="Q243" s="35"/>
      <c r="R243" s="37"/>
      <c r="S243" s="31"/>
      <c r="T243" s="34" t="s">
        <v>604</v>
      </c>
      <c r="U243" s="34" t="s">
        <v>604</v>
      </c>
      <c r="V243" s="35" t="s">
        <v>604</v>
      </c>
      <c r="W243" s="51">
        <v>1996</v>
      </c>
      <c r="X243" s="35" t="s">
        <v>1418</v>
      </c>
      <c r="Y243" s="38"/>
      <c r="Z243" s="32" t="s">
        <v>1417</v>
      </c>
    </row>
    <row r="244" spans="1:26" x14ac:dyDescent="0.15">
      <c r="A244" s="27"/>
      <c r="B244" s="28"/>
      <c r="C244" s="29"/>
      <c r="D244" s="30" t="s">
        <v>1419</v>
      </c>
      <c r="E244" s="31" t="s">
        <v>397</v>
      </c>
      <c r="F244" s="31" t="s">
        <v>398</v>
      </c>
      <c r="G244" s="46">
        <v>1.323</v>
      </c>
      <c r="H244" s="33" t="s">
        <v>604</v>
      </c>
      <c r="I244" s="34" t="s">
        <v>604</v>
      </c>
      <c r="J244" s="35" t="s">
        <v>604</v>
      </c>
      <c r="K244" s="36"/>
      <c r="L244" s="34" t="s">
        <v>604</v>
      </c>
      <c r="M244" s="34" t="s">
        <v>604</v>
      </c>
      <c r="N244" s="34"/>
      <c r="O244" s="34"/>
      <c r="P244" s="34"/>
      <c r="Q244" s="35"/>
      <c r="R244" s="36" t="s">
        <v>604</v>
      </c>
      <c r="S244" s="34" t="s">
        <v>604</v>
      </c>
      <c r="T244" s="34" t="s">
        <v>604</v>
      </c>
      <c r="U244" s="34" t="s">
        <v>604</v>
      </c>
      <c r="V244" s="35" t="s">
        <v>604</v>
      </c>
      <c r="W244" s="39">
        <v>2002</v>
      </c>
      <c r="X244" s="35" t="s">
        <v>852</v>
      </c>
      <c r="Y244" s="38"/>
      <c r="Z244" s="32" t="s">
        <v>1420</v>
      </c>
    </row>
    <row r="245" spans="1:26" x14ac:dyDescent="0.15">
      <c r="A245" s="27"/>
      <c r="B245" s="28"/>
      <c r="C245" s="29"/>
      <c r="D245" s="30" t="s">
        <v>407</v>
      </c>
      <c r="E245" s="31" t="s">
        <v>405</v>
      </c>
      <c r="F245" s="31" t="s">
        <v>406</v>
      </c>
      <c r="G245" s="32"/>
      <c r="H245" s="33" t="s">
        <v>604</v>
      </c>
      <c r="I245" s="34"/>
      <c r="J245" s="35" t="s">
        <v>604</v>
      </c>
      <c r="K245" s="36"/>
      <c r="L245" s="34"/>
      <c r="M245" s="34"/>
      <c r="N245" s="34"/>
      <c r="O245" s="34" t="s">
        <v>604</v>
      </c>
      <c r="P245" s="34"/>
      <c r="Q245" s="35"/>
      <c r="R245" s="36" t="s">
        <v>604</v>
      </c>
      <c r="S245" s="34" t="s">
        <v>604</v>
      </c>
      <c r="T245" s="34" t="s">
        <v>604</v>
      </c>
      <c r="U245" s="34" t="s">
        <v>604</v>
      </c>
      <c r="V245" s="35" t="s">
        <v>604</v>
      </c>
      <c r="W245" s="39">
        <v>1999</v>
      </c>
      <c r="X245" s="35" t="s">
        <v>852</v>
      </c>
      <c r="Y245" s="38"/>
      <c r="Z245" s="32" t="s">
        <v>1421</v>
      </c>
    </row>
    <row r="246" spans="1:26" x14ac:dyDescent="0.15">
      <c r="A246" s="27"/>
      <c r="B246" s="28"/>
      <c r="C246" s="29"/>
      <c r="D246" s="30" t="s">
        <v>1422</v>
      </c>
      <c r="E246" s="31" t="s">
        <v>408</v>
      </c>
      <c r="F246" s="31" t="s">
        <v>409</v>
      </c>
      <c r="G246" s="32"/>
      <c r="H246" s="33" t="s">
        <v>604</v>
      </c>
      <c r="I246" s="34"/>
      <c r="J246" s="35" t="s">
        <v>604</v>
      </c>
      <c r="K246" s="36"/>
      <c r="L246" s="34"/>
      <c r="M246" s="34"/>
      <c r="N246" s="34"/>
      <c r="O246" s="34" t="s">
        <v>604</v>
      </c>
      <c r="P246" s="34"/>
      <c r="Q246" s="35"/>
      <c r="R246" s="36" t="s">
        <v>604</v>
      </c>
      <c r="S246" s="34" t="s">
        <v>604</v>
      </c>
      <c r="T246" s="34" t="s">
        <v>604</v>
      </c>
      <c r="U246" s="34" t="s">
        <v>604</v>
      </c>
      <c r="V246" s="35" t="s">
        <v>604</v>
      </c>
      <c r="W246" s="39">
        <v>1996</v>
      </c>
      <c r="X246" s="35" t="s">
        <v>1424</v>
      </c>
      <c r="Y246" s="38"/>
      <c r="Z246" s="32" t="s">
        <v>1423</v>
      </c>
    </row>
    <row r="247" spans="1:26" x14ac:dyDescent="0.15">
      <c r="A247" s="27"/>
      <c r="B247" s="28"/>
      <c r="C247" s="29"/>
      <c r="D247" s="30" t="s">
        <v>1425</v>
      </c>
      <c r="E247" s="31" t="s">
        <v>410</v>
      </c>
      <c r="F247" s="31" t="s">
        <v>411</v>
      </c>
      <c r="G247" s="46">
        <v>0.57499999999999996</v>
      </c>
      <c r="H247" s="33" t="s">
        <v>604</v>
      </c>
      <c r="I247" s="34" t="s">
        <v>604</v>
      </c>
      <c r="J247" s="35"/>
      <c r="K247" s="36"/>
      <c r="L247" s="34"/>
      <c r="M247" s="34" t="s">
        <v>604</v>
      </c>
      <c r="N247" s="34"/>
      <c r="O247" s="34"/>
      <c r="P247" s="34"/>
      <c r="Q247" s="35"/>
      <c r="R247" s="36" t="s">
        <v>604</v>
      </c>
      <c r="S247" s="34" t="s">
        <v>604</v>
      </c>
      <c r="T247" s="34" t="s">
        <v>604</v>
      </c>
      <c r="U247" s="34" t="s">
        <v>604</v>
      </c>
      <c r="V247" s="35" t="s">
        <v>604</v>
      </c>
      <c r="W247" s="39">
        <v>1996</v>
      </c>
      <c r="X247" s="35" t="s">
        <v>1201</v>
      </c>
      <c r="Y247" s="38"/>
      <c r="Z247" s="32" t="s">
        <v>1426</v>
      </c>
    </row>
    <row r="248" spans="1:26" ht="22.5" x14ac:dyDescent="0.15">
      <c r="A248" s="27"/>
      <c r="B248" s="28"/>
      <c r="C248" s="29"/>
      <c r="D248" s="50" t="s">
        <v>1427</v>
      </c>
      <c r="E248" s="31" t="s">
        <v>1428</v>
      </c>
      <c r="F248" s="31" t="s">
        <v>1429</v>
      </c>
      <c r="G248" s="32"/>
      <c r="H248" s="33"/>
      <c r="I248" s="34"/>
      <c r="J248" s="35"/>
      <c r="K248" s="36"/>
      <c r="L248" s="34"/>
      <c r="M248" s="34"/>
      <c r="N248" s="34"/>
      <c r="O248" s="34"/>
      <c r="P248" s="34"/>
      <c r="Q248" s="35"/>
      <c r="R248" s="51"/>
      <c r="S248" s="56"/>
      <c r="T248" s="56"/>
      <c r="U248" s="56"/>
      <c r="V248" s="57"/>
      <c r="W248" s="51">
        <v>2013</v>
      </c>
      <c r="X248" s="122" t="s">
        <v>1411</v>
      </c>
      <c r="Y248" s="38" t="s">
        <v>1766</v>
      </c>
      <c r="Z248" s="32" t="s">
        <v>1430</v>
      </c>
    </row>
    <row r="249" spans="1:26" x14ac:dyDescent="0.15">
      <c r="A249" s="27"/>
      <c r="B249" s="28"/>
      <c r="C249" s="29"/>
      <c r="D249" s="30" t="s">
        <v>643</v>
      </c>
      <c r="E249" s="48" t="s">
        <v>773</v>
      </c>
      <c r="F249" s="31" t="s">
        <v>788</v>
      </c>
      <c r="G249" s="32"/>
      <c r="H249" s="33" t="s">
        <v>604</v>
      </c>
      <c r="I249" s="34" t="s">
        <v>604</v>
      </c>
      <c r="J249" s="35"/>
      <c r="K249" s="36"/>
      <c r="L249" s="34"/>
      <c r="M249" s="34"/>
      <c r="N249" s="34"/>
      <c r="O249" s="34"/>
      <c r="P249" s="34" t="s">
        <v>604</v>
      </c>
      <c r="Q249" s="35"/>
      <c r="R249" s="37"/>
      <c r="S249" s="34" t="s">
        <v>604</v>
      </c>
      <c r="T249" s="34" t="s">
        <v>604</v>
      </c>
      <c r="U249" s="34" t="s">
        <v>604</v>
      </c>
      <c r="V249" s="35" t="s">
        <v>604</v>
      </c>
      <c r="W249" s="47">
        <v>1996</v>
      </c>
      <c r="X249" s="35" t="s">
        <v>1432</v>
      </c>
      <c r="Y249" s="38"/>
      <c r="Z249" s="32" t="s">
        <v>1431</v>
      </c>
    </row>
    <row r="250" spans="1:26" x14ac:dyDescent="0.15">
      <c r="A250" s="27"/>
      <c r="B250" s="28"/>
      <c r="C250" s="29"/>
      <c r="D250" s="30" t="s">
        <v>1433</v>
      </c>
      <c r="E250" s="31" t="s">
        <v>412</v>
      </c>
      <c r="F250" s="31" t="s">
        <v>413</v>
      </c>
      <c r="G250" s="46">
        <v>1.61</v>
      </c>
      <c r="H250" s="33" t="s">
        <v>604</v>
      </c>
      <c r="I250" s="34" t="s">
        <v>604</v>
      </c>
      <c r="J250" s="35"/>
      <c r="K250" s="36" t="s">
        <v>604</v>
      </c>
      <c r="L250" s="34"/>
      <c r="M250" s="34" t="s">
        <v>604</v>
      </c>
      <c r="N250" s="34"/>
      <c r="O250" s="34"/>
      <c r="P250" s="34"/>
      <c r="Q250" s="35"/>
      <c r="R250" s="36" t="s">
        <v>604</v>
      </c>
      <c r="S250" s="34" t="s">
        <v>604</v>
      </c>
      <c r="T250" s="34" t="s">
        <v>604</v>
      </c>
      <c r="U250" s="34" t="s">
        <v>604</v>
      </c>
      <c r="V250" s="35" t="s">
        <v>604</v>
      </c>
      <c r="W250" s="39">
        <v>1996</v>
      </c>
      <c r="X250" s="35" t="s">
        <v>1093</v>
      </c>
      <c r="Y250" s="38"/>
      <c r="Z250" s="32" t="s">
        <v>1434</v>
      </c>
    </row>
    <row r="251" spans="1:26" x14ac:dyDescent="0.15">
      <c r="A251" s="27"/>
      <c r="B251" s="28"/>
      <c r="C251" s="29"/>
      <c r="D251" s="30" t="s">
        <v>416</v>
      </c>
      <c r="E251" s="31" t="s">
        <v>414</v>
      </c>
      <c r="F251" s="31" t="s">
        <v>415</v>
      </c>
      <c r="G251" s="46">
        <v>0.92900000000000005</v>
      </c>
      <c r="H251" s="33" t="s">
        <v>604</v>
      </c>
      <c r="I251" s="34" t="s">
        <v>604</v>
      </c>
      <c r="J251" s="35" t="s">
        <v>604</v>
      </c>
      <c r="K251" s="36" t="s">
        <v>604</v>
      </c>
      <c r="L251" s="34" t="s">
        <v>604</v>
      </c>
      <c r="M251" s="34"/>
      <c r="N251" s="34"/>
      <c r="O251" s="34"/>
      <c r="P251" s="34"/>
      <c r="Q251" s="35"/>
      <c r="R251" s="36" t="s">
        <v>604</v>
      </c>
      <c r="S251" s="34" t="s">
        <v>604</v>
      </c>
      <c r="T251" s="34" t="s">
        <v>604</v>
      </c>
      <c r="U251" s="34" t="s">
        <v>604</v>
      </c>
      <c r="V251" s="35" t="s">
        <v>604</v>
      </c>
      <c r="W251" s="39">
        <v>1996</v>
      </c>
      <c r="X251" s="35" t="s">
        <v>1201</v>
      </c>
      <c r="Y251" s="38"/>
      <c r="Z251" s="32" t="s">
        <v>1435</v>
      </c>
    </row>
    <row r="252" spans="1:26" x14ac:dyDescent="0.15">
      <c r="A252" s="27"/>
      <c r="B252" s="28"/>
      <c r="C252" s="29"/>
      <c r="D252" s="30" t="s">
        <v>645</v>
      </c>
      <c r="E252" s="31" t="s">
        <v>789</v>
      </c>
      <c r="F252" s="31" t="s">
        <v>790</v>
      </c>
      <c r="G252" s="41">
        <v>2.3769999999999998</v>
      </c>
      <c r="H252" s="33" t="s">
        <v>604</v>
      </c>
      <c r="I252" s="34" t="s">
        <v>604</v>
      </c>
      <c r="J252" s="35"/>
      <c r="K252" s="36" t="s">
        <v>604</v>
      </c>
      <c r="L252" s="34"/>
      <c r="M252" s="34"/>
      <c r="N252" s="34"/>
      <c r="O252" s="34"/>
      <c r="P252" s="34"/>
      <c r="Q252" s="35"/>
      <c r="R252" s="37"/>
      <c r="S252" s="34" t="s">
        <v>604</v>
      </c>
      <c r="T252" s="34" t="s">
        <v>604</v>
      </c>
      <c r="U252" s="34" t="s">
        <v>604</v>
      </c>
      <c r="V252" s="35" t="s">
        <v>604</v>
      </c>
      <c r="W252" s="37">
        <v>1998</v>
      </c>
      <c r="X252" s="35" t="s">
        <v>850</v>
      </c>
      <c r="Y252" s="38"/>
      <c r="Z252" s="32" t="s">
        <v>1436</v>
      </c>
    </row>
    <row r="253" spans="1:26" x14ac:dyDescent="0.15">
      <c r="A253" s="27"/>
      <c r="B253" s="28"/>
      <c r="C253" s="29"/>
      <c r="D253" s="30" t="s">
        <v>1437</v>
      </c>
      <c r="E253" s="31" t="s">
        <v>417</v>
      </c>
      <c r="F253" s="31" t="s">
        <v>418</v>
      </c>
      <c r="G253" s="32"/>
      <c r="H253" s="33" t="s">
        <v>604</v>
      </c>
      <c r="I253" s="34"/>
      <c r="J253" s="35" t="s">
        <v>604</v>
      </c>
      <c r="K253" s="36"/>
      <c r="L253" s="34"/>
      <c r="M253" s="34"/>
      <c r="N253" s="34"/>
      <c r="O253" s="34" t="s">
        <v>604</v>
      </c>
      <c r="P253" s="34"/>
      <c r="Q253" s="35"/>
      <c r="R253" s="36" t="s">
        <v>604</v>
      </c>
      <c r="S253" s="34" t="s">
        <v>604</v>
      </c>
      <c r="T253" s="34" t="s">
        <v>604</v>
      </c>
      <c r="U253" s="34" t="s">
        <v>604</v>
      </c>
      <c r="V253" s="35" t="s">
        <v>604</v>
      </c>
      <c r="W253" s="39">
        <v>1996</v>
      </c>
      <c r="X253" s="35" t="s">
        <v>973</v>
      </c>
      <c r="Y253" s="38"/>
      <c r="Z253" s="32" t="s">
        <v>1438</v>
      </c>
    </row>
    <row r="254" spans="1:26" x14ac:dyDescent="0.15">
      <c r="A254" s="27"/>
      <c r="B254" s="28"/>
      <c r="C254" s="29"/>
      <c r="D254" s="30" t="s">
        <v>1439</v>
      </c>
      <c r="E254" s="31" t="s">
        <v>419</v>
      </c>
      <c r="F254" s="31" t="s">
        <v>420</v>
      </c>
      <c r="G254" s="41">
        <v>3.585</v>
      </c>
      <c r="H254" s="33" t="s">
        <v>604</v>
      </c>
      <c r="I254" s="34" t="s">
        <v>604</v>
      </c>
      <c r="J254" s="35"/>
      <c r="K254" s="36" t="s">
        <v>604</v>
      </c>
      <c r="L254" s="34"/>
      <c r="M254" s="34"/>
      <c r="N254" s="34"/>
      <c r="O254" s="34"/>
      <c r="P254" s="34" t="s">
        <v>604</v>
      </c>
      <c r="Q254" s="35"/>
      <c r="R254" s="36" t="s">
        <v>604</v>
      </c>
      <c r="S254" s="34" t="s">
        <v>604</v>
      </c>
      <c r="T254" s="34" t="s">
        <v>604</v>
      </c>
      <c r="U254" s="34" t="s">
        <v>604</v>
      </c>
      <c r="V254" s="35" t="s">
        <v>604</v>
      </c>
      <c r="W254" s="39">
        <v>1996</v>
      </c>
      <c r="X254" s="35" t="s">
        <v>979</v>
      </c>
      <c r="Y254" s="38"/>
      <c r="Z254" s="32" t="s">
        <v>1440</v>
      </c>
    </row>
    <row r="255" spans="1:26" x14ac:dyDescent="0.15">
      <c r="A255" s="27"/>
      <c r="B255" s="28"/>
      <c r="C255" s="29"/>
      <c r="D255" s="30" t="s">
        <v>1441</v>
      </c>
      <c r="E255" s="31" t="s">
        <v>421</v>
      </c>
      <c r="F255" s="31" t="s">
        <v>422</v>
      </c>
      <c r="G255" s="41">
        <v>1.528</v>
      </c>
      <c r="H255" s="33" t="s">
        <v>604</v>
      </c>
      <c r="I255" s="34" t="s">
        <v>604</v>
      </c>
      <c r="J255" s="35"/>
      <c r="K255" s="36" t="s">
        <v>604</v>
      </c>
      <c r="L255" s="34"/>
      <c r="M255" s="34" t="s">
        <v>604</v>
      </c>
      <c r="N255" s="34"/>
      <c r="O255" s="34"/>
      <c r="P255" s="34" t="s">
        <v>604</v>
      </c>
      <c r="Q255" s="35"/>
      <c r="R255" s="36" t="s">
        <v>604</v>
      </c>
      <c r="S255" s="34" t="s">
        <v>604</v>
      </c>
      <c r="T255" s="34" t="s">
        <v>604</v>
      </c>
      <c r="U255" s="34" t="s">
        <v>604</v>
      </c>
      <c r="V255" s="35" t="s">
        <v>604</v>
      </c>
      <c r="W255" s="39">
        <v>1996</v>
      </c>
      <c r="X255" s="35" t="s">
        <v>1049</v>
      </c>
      <c r="Y255" s="38"/>
      <c r="Z255" s="32" t="s">
        <v>1442</v>
      </c>
    </row>
    <row r="256" spans="1:26" x14ac:dyDescent="0.15">
      <c r="A256" s="27" t="s">
        <v>604</v>
      </c>
      <c r="B256" s="28"/>
      <c r="C256" s="29"/>
      <c r="D256" s="50" t="s">
        <v>1443</v>
      </c>
      <c r="E256" s="31" t="s">
        <v>1444</v>
      </c>
      <c r="F256" s="31" t="s">
        <v>1445</v>
      </c>
      <c r="G256" s="32"/>
      <c r="H256" s="33" t="s">
        <v>604</v>
      </c>
      <c r="I256" s="34"/>
      <c r="J256" s="35" t="s">
        <v>604</v>
      </c>
      <c r="K256" s="36"/>
      <c r="L256" s="34"/>
      <c r="M256" s="34"/>
      <c r="N256" s="34" t="s">
        <v>604</v>
      </c>
      <c r="O256" s="34"/>
      <c r="P256" s="34"/>
      <c r="Q256" s="35"/>
      <c r="R256" s="37"/>
      <c r="S256" s="31"/>
      <c r="T256" s="31"/>
      <c r="U256" s="31"/>
      <c r="V256" s="35" t="s">
        <v>604</v>
      </c>
      <c r="W256" s="37">
        <v>2013</v>
      </c>
      <c r="X256" s="35" t="s">
        <v>852</v>
      </c>
      <c r="Y256" s="38" t="s">
        <v>1751</v>
      </c>
      <c r="Z256" s="32" t="s">
        <v>1446</v>
      </c>
    </row>
    <row r="257" spans="1:26" ht="22.5" x14ac:dyDescent="0.15">
      <c r="A257" s="27" t="s">
        <v>604</v>
      </c>
      <c r="B257" s="28"/>
      <c r="C257" s="29"/>
      <c r="D257" s="39" t="s">
        <v>1447</v>
      </c>
      <c r="E257" s="62" t="s">
        <v>1448</v>
      </c>
      <c r="F257" s="62" t="s">
        <v>1449</v>
      </c>
      <c r="G257" s="46">
        <v>0.90600000000000003</v>
      </c>
      <c r="H257" s="33" t="s">
        <v>604</v>
      </c>
      <c r="I257" s="34" t="s">
        <v>604</v>
      </c>
      <c r="J257" s="35" t="s">
        <v>604</v>
      </c>
      <c r="K257" s="36" t="s">
        <v>604</v>
      </c>
      <c r="L257" s="34"/>
      <c r="M257" s="34"/>
      <c r="N257" s="34"/>
      <c r="O257" s="34" t="s">
        <v>604</v>
      </c>
      <c r="P257" s="34"/>
      <c r="Q257" s="35"/>
      <c r="R257" s="37"/>
      <c r="S257" s="31"/>
      <c r="T257" s="31"/>
      <c r="U257" s="31"/>
      <c r="V257" s="35" t="s">
        <v>604</v>
      </c>
      <c r="W257" s="39"/>
      <c r="X257" s="35"/>
      <c r="Y257" s="38" t="s">
        <v>1762</v>
      </c>
      <c r="Z257" s="45" t="s">
        <v>1450</v>
      </c>
    </row>
    <row r="258" spans="1:26" x14ac:dyDescent="0.15">
      <c r="A258" s="27"/>
      <c r="B258" s="28"/>
      <c r="C258" s="29"/>
      <c r="D258" s="30" t="s">
        <v>425</v>
      </c>
      <c r="E258" s="31" t="s">
        <v>423</v>
      </c>
      <c r="F258" s="31" t="s">
        <v>424</v>
      </c>
      <c r="G258" s="32"/>
      <c r="H258" s="33" t="s">
        <v>604</v>
      </c>
      <c r="I258" s="34"/>
      <c r="J258" s="35" t="s">
        <v>604</v>
      </c>
      <c r="K258" s="36"/>
      <c r="L258" s="34"/>
      <c r="M258" s="34"/>
      <c r="N258" s="34"/>
      <c r="O258" s="34" t="s">
        <v>604</v>
      </c>
      <c r="P258" s="34"/>
      <c r="Q258" s="35"/>
      <c r="R258" s="36" t="s">
        <v>604</v>
      </c>
      <c r="S258" s="34" t="s">
        <v>604</v>
      </c>
      <c r="T258" s="34" t="s">
        <v>604</v>
      </c>
      <c r="U258" s="34" t="s">
        <v>604</v>
      </c>
      <c r="V258" s="35" t="s">
        <v>604</v>
      </c>
      <c r="W258" s="39">
        <v>1996</v>
      </c>
      <c r="X258" s="35" t="s">
        <v>1452</v>
      </c>
      <c r="Y258" s="38"/>
      <c r="Z258" s="32" t="s">
        <v>1451</v>
      </c>
    </row>
    <row r="259" spans="1:26" x14ac:dyDescent="0.15">
      <c r="A259" s="27"/>
      <c r="B259" s="28"/>
      <c r="C259" s="29"/>
      <c r="D259" s="30" t="s">
        <v>1453</v>
      </c>
      <c r="E259" s="31" t="s">
        <v>426</v>
      </c>
      <c r="F259" s="31" t="s">
        <v>427</v>
      </c>
      <c r="G259" s="32"/>
      <c r="H259" s="33" t="s">
        <v>604</v>
      </c>
      <c r="I259" s="34"/>
      <c r="J259" s="35" t="s">
        <v>604</v>
      </c>
      <c r="K259" s="36"/>
      <c r="L259" s="34"/>
      <c r="M259" s="34"/>
      <c r="N259" s="34" t="s">
        <v>604</v>
      </c>
      <c r="O259" s="34" t="s">
        <v>604</v>
      </c>
      <c r="P259" s="34"/>
      <c r="Q259" s="35"/>
      <c r="R259" s="36" t="s">
        <v>604</v>
      </c>
      <c r="S259" s="34" t="s">
        <v>604</v>
      </c>
      <c r="T259" s="34" t="s">
        <v>604</v>
      </c>
      <c r="U259" s="34" t="s">
        <v>604</v>
      </c>
      <c r="V259" s="35" t="s">
        <v>604</v>
      </c>
      <c r="W259" s="39">
        <v>1996</v>
      </c>
      <c r="X259" s="35" t="s">
        <v>859</v>
      </c>
      <c r="Y259" s="38"/>
      <c r="Z259" s="32" t="s">
        <v>1454</v>
      </c>
    </row>
    <row r="260" spans="1:26" x14ac:dyDescent="0.15">
      <c r="A260" s="27"/>
      <c r="B260" s="28"/>
      <c r="C260" s="29"/>
      <c r="D260" s="30" t="s">
        <v>1455</v>
      </c>
      <c r="E260" s="31" t="s">
        <v>428</v>
      </c>
      <c r="F260" s="31" t="s">
        <v>429</v>
      </c>
      <c r="G260" s="41">
        <v>6.202</v>
      </c>
      <c r="H260" s="33" t="s">
        <v>604</v>
      </c>
      <c r="I260" s="34" t="s">
        <v>604</v>
      </c>
      <c r="J260" s="35"/>
      <c r="K260" s="36" t="s">
        <v>604</v>
      </c>
      <c r="L260" s="34"/>
      <c r="M260" s="34" t="s">
        <v>604</v>
      </c>
      <c r="N260" s="34"/>
      <c r="O260" s="34"/>
      <c r="P260" s="34" t="s">
        <v>604</v>
      </c>
      <c r="Q260" s="35"/>
      <c r="R260" s="36" t="s">
        <v>604</v>
      </c>
      <c r="S260" s="34" t="s">
        <v>604</v>
      </c>
      <c r="T260" s="34" t="s">
        <v>604</v>
      </c>
      <c r="U260" s="34" t="s">
        <v>604</v>
      </c>
      <c r="V260" s="35" t="s">
        <v>604</v>
      </c>
      <c r="W260" s="39">
        <v>1996</v>
      </c>
      <c r="X260" s="35" t="s">
        <v>1457</v>
      </c>
      <c r="Y260" s="38"/>
      <c r="Z260" s="32" t="s">
        <v>1456</v>
      </c>
    </row>
    <row r="261" spans="1:26" x14ac:dyDescent="0.15">
      <c r="A261" s="27"/>
      <c r="B261" s="28"/>
      <c r="C261" s="29"/>
      <c r="D261" s="30" t="s">
        <v>432</v>
      </c>
      <c r="E261" s="48" t="s">
        <v>430</v>
      </c>
      <c r="F261" s="48" t="s">
        <v>431</v>
      </c>
      <c r="G261" s="46">
        <v>4.9610000000000003</v>
      </c>
      <c r="H261" s="33" t="s">
        <v>604</v>
      </c>
      <c r="I261" s="34" t="s">
        <v>604</v>
      </c>
      <c r="J261" s="29"/>
      <c r="K261" s="27"/>
      <c r="L261" s="28"/>
      <c r="M261" s="34" t="s">
        <v>604</v>
      </c>
      <c r="N261" s="28"/>
      <c r="O261" s="28"/>
      <c r="P261" s="28"/>
      <c r="Q261" s="29"/>
      <c r="R261" s="36" t="s">
        <v>604</v>
      </c>
      <c r="S261" s="34" t="s">
        <v>604</v>
      </c>
      <c r="T261" s="34" t="s">
        <v>604</v>
      </c>
      <c r="U261" s="34" t="s">
        <v>604</v>
      </c>
      <c r="V261" s="35" t="s">
        <v>604</v>
      </c>
      <c r="W261" s="39">
        <v>1996</v>
      </c>
      <c r="X261" s="49" t="s">
        <v>1459</v>
      </c>
      <c r="Y261" s="38"/>
      <c r="Z261" s="32" t="s">
        <v>1458</v>
      </c>
    </row>
    <row r="262" spans="1:26" x14ac:dyDescent="0.15">
      <c r="A262" s="27"/>
      <c r="B262" s="28"/>
      <c r="C262" s="29" t="s">
        <v>604</v>
      </c>
      <c r="D262" s="50" t="s">
        <v>1460</v>
      </c>
      <c r="E262" s="48" t="s">
        <v>773</v>
      </c>
      <c r="F262" s="69" t="s">
        <v>605</v>
      </c>
      <c r="G262" s="73"/>
      <c r="H262" s="33" t="s">
        <v>604</v>
      </c>
      <c r="I262" s="34" t="s">
        <v>604</v>
      </c>
      <c r="J262" s="29"/>
      <c r="K262" s="27"/>
      <c r="L262" s="28"/>
      <c r="M262" s="34" t="s">
        <v>604</v>
      </c>
      <c r="N262" s="28"/>
      <c r="O262" s="28"/>
      <c r="P262" s="28"/>
      <c r="Q262" s="70"/>
      <c r="R262" s="36" t="s">
        <v>604</v>
      </c>
      <c r="S262" s="34" t="s">
        <v>604</v>
      </c>
      <c r="T262" s="34" t="s">
        <v>604</v>
      </c>
      <c r="U262" s="34" t="s">
        <v>604</v>
      </c>
      <c r="V262" s="35" t="s">
        <v>604</v>
      </c>
      <c r="W262" s="74">
        <v>1996</v>
      </c>
      <c r="X262" s="123"/>
      <c r="Y262" s="38" t="s">
        <v>1774</v>
      </c>
      <c r="Z262" s="32" t="s">
        <v>1461</v>
      </c>
    </row>
    <row r="263" spans="1:26" x14ac:dyDescent="0.15">
      <c r="A263" s="27"/>
      <c r="B263" s="28"/>
      <c r="C263" s="29"/>
      <c r="D263" s="30" t="s">
        <v>1462</v>
      </c>
      <c r="E263" s="31" t="s">
        <v>433</v>
      </c>
      <c r="F263" s="31" t="s">
        <v>434</v>
      </c>
      <c r="G263" s="32"/>
      <c r="H263" s="33" t="s">
        <v>604</v>
      </c>
      <c r="I263" s="34"/>
      <c r="J263" s="35" t="s">
        <v>604</v>
      </c>
      <c r="K263" s="36"/>
      <c r="L263" s="34"/>
      <c r="M263" s="34"/>
      <c r="N263" s="34"/>
      <c r="O263" s="34" t="s">
        <v>604</v>
      </c>
      <c r="P263" s="34"/>
      <c r="Q263" s="35"/>
      <c r="R263" s="36" t="s">
        <v>604</v>
      </c>
      <c r="S263" s="34" t="s">
        <v>604</v>
      </c>
      <c r="T263" s="34" t="s">
        <v>604</v>
      </c>
      <c r="U263" s="34" t="s">
        <v>604</v>
      </c>
      <c r="V263" s="35" t="s">
        <v>604</v>
      </c>
      <c r="W263" s="39">
        <v>1996</v>
      </c>
      <c r="X263" s="35" t="s">
        <v>896</v>
      </c>
      <c r="Y263" s="38"/>
      <c r="Z263" s="32" t="s">
        <v>1463</v>
      </c>
    </row>
    <row r="264" spans="1:26" x14ac:dyDescent="0.15">
      <c r="A264" s="27"/>
      <c r="B264" s="28"/>
      <c r="C264" s="29"/>
      <c r="D264" s="30" t="s">
        <v>437</v>
      </c>
      <c r="E264" s="31" t="s">
        <v>435</v>
      </c>
      <c r="F264" s="31" t="s">
        <v>436</v>
      </c>
      <c r="G264" s="32"/>
      <c r="H264" s="33" t="s">
        <v>604</v>
      </c>
      <c r="I264" s="34"/>
      <c r="J264" s="35" t="s">
        <v>604</v>
      </c>
      <c r="K264" s="36"/>
      <c r="L264" s="34"/>
      <c r="M264" s="34"/>
      <c r="N264" s="34"/>
      <c r="O264" s="34" t="s">
        <v>604</v>
      </c>
      <c r="P264" s="34"/>
      <c r="Q264" s="35"/>
      <c r="R264" s="36" t="s">
        <v>604</v>
      </c>
      <c r="S264" s="34" t="s">
        <v>604</v>
      </c>
      <c r="T264" s="34" t="s">
        <v>604</v>
      </c>
      <c r="U264" s="34" t="s">
        <v>604</v>
      </c>
      <c r="V264" s="35" t="s">
        <v>604</v>
      </c>
      <c r="W264" s="47">
        <v>1996</v>
      </c>
      <c r="X264" s="35" t="s">
        <v>912</v>
      </c>
      <c r="Y264" s="38"/>
      <c r="Z264" s="32" t="s">
        <v>1464</v>
      </c>
    </row>
    <row r="265" spans="1:26" x14ac:dyDescent="0.15">
      <c r="A265" s="27"/>
      <c r="B265" s="28"/>
      <c r="C265" s="29"/>
      <c r="D265" s="30" t="s">
        <v>440</v>
      </c>
      <c r="E265" s="31" t="s">
        <v>438</v>
      </c>
      <c r="F265" s="31" t="s">
        <v>439</v>
      </c>
      <c r="G265" s="32"/>
      <c r="H265" s="33" t="s">
        <v>604</v>
      </c>
      <c r="I265" s="34" t="s">
        <v>604</v>
      </c>
      <c r="J265" s="35" t="s">
        <v>604</v>
      </c>
      <c r="K265" s="36" t="s">
        <v>604</v>
      </c>
      <c r="L265" s="34"/>
      <c r="M265" s="34"/>
      <c r="N265" s="34"/>
      <c r="O265" s="34" t="s">
        <v>604</v>
      </c>
      <c r="P265" s="34"/>
      <c r="Q265" s="35"/>
      <c r="R265" s="36" t="s">
        <v>604</v>
      </c>
      <c r="S265" s="34" t="s">
        <v>604</v>
      </c>
      <c r="T265" s="34" t="s">
        <v>604</v>
      </c>
      <c r="U265" s="34" t="s">
        <v>604</v>
      </c>
      <c r="V265" s="35" t="s">
        <v>604</v>
      </c>
      <c r="W265" s="47">
        <v>1996</v>
      </c>
      <c r="X265" s="35" t="s">
        <v>939</v>
      </c>
      <c r="Y265" s="38"/>
      <c r="Z265" s="32" t="s">
        <v>1465</v>
      </c>
    </row>
    <row r="266" spans="1:26" x14ac:dyDescent="0.15">
      <c r="A266" s="27"/>
      <c r="B266" s="28"/>
      <c r="C266" s="29"/>
      <c r="D266" s="30" t="s">
        <v>445</v>
      </c>
      <c r="E266" s="31" t="s">
        <v>443</v>
      </c>
      <c r="F266" s="31" t="s">
        <v>444</v>
      </c>
      <c r="G266" s="41">
        <v>2.5070000000000001</v>
      </c>
      <c r="H266" s="33" t="s">
        <v>604</v>
      </c>
      <c r="I266" s="34" t="s">
        <v>604</v>
      </c>
      <c r="J266" s="35"/>
      <c r="K266" s="36" t="s">
        <v>604</v>
      </c>
      <c r="L266" s="34"/>
      <c r="M266" s="34"/>
      <c r="N266" s="34"/>
      <c r="O266" s="34"/>
      <c r="P266" s="34" t="s">
        <v>604</v>
      </c>
      <c r="Q266" s="35"/>
      <c r="R266" s="36" t="s">
        <v>604</v>
      </c>
      <c r="S266" s="34" t="s">
        <v>604</v>
      </c>
      <c r="T266" s="34" t="s">
        <v>604</v>
      </c>
      <c r="U266" s="34" t="s">
        <v>604</v>
      </c>
      <c r="V266" s="35" t="s">
        <v>604</v>
      </c>
      <c r="W266" s="39">
        <v>1996</v>
      </c>
      <c r="X266" s="35" t="s">
        <v>1020</v>
      </c>
      <c r="Y266" s="38"/>
      <c r="Z266" s="32" t="s">
        <v>1466</v>
      </c>
    </row>
    <row r="267" spans="1:26" x14ac:dyDescent="0.15">
      <c r="A267" s="27"/>
      <c r="B267" s="28"/>
      <c r="C267" s="29"/>
      <c r="D267" s="50" t="s">
        <v>1467</v>
      </c>
      <c r="E267" s="31" t="s">
        <v>1468</v>
      </c>
      <c r="F267" s="31" t="s">
        <v>1469</v>
      </c>
      <c r="G267" s="32"/>
      <c r="H267" s="33"/>
      <c r="I267" s="34"/>
      <c r="J267" s="35"/>
      <c r="K267" s="36"/>
      <c r="L267" s="34"/>
      <c r="M267" s="34"/>
      <c r="N267" s="34"/>
      <c r="O267" s="34"/>
      <c r="P267" s="34"/>
      <c r="Q267" s="35"/>
      <c r="R267" s="37"/>
      <c r="S267" s="31"/>
      <c r="T267" s="31"/>
      <c r="U267" s="31"/>
      <c r="V267" s="32"/>
      <c r="W267" s="51">
        <v>2014</v>
      </c>
      <c r="X267" s="35" t="s">
        <v>852</v>
      </c>
      <c r="Y267" s="38"/>
      <c r="Z267" s="32" t="s">
        <v>1470</v>
      </c>
    </row>
    <row r="268" spans="1:26" x14ac:dyDescent="0.15">
      <c r="A268" s="27"/>
      <c r="B268" s="28"/>
      <c r="C268" s="29"/>
      <c r="D268" s="30" t="s">
        <v>448</v>
      </c>
      <c r="E268" s="31" t="s">
        <v>446</v>
      </c>
      <c r="F268" s="31" t="s">
        <v>447</v>
      </c>
      <c r="G268" s="41">
        <v>4.47</v>
      </c>
      <c r="H268" s="33" t="s">
        <v>604</v>
      </c>
      <c r="I268" s="34" t="s">
        <v>604</v>
      </c>
      <c r="J268" s="35"/>
      <c r="K268" s="36" t="s">
        <v>604</v>
      </c>
      <c r="L268" s="34"/>
      <c r="M268" s="34"/>
      <c r="N268" s="34"/>
      <c r="O268" s="34"/>
      <c r="P268" s="34"/>
      <c r="Q268" s="35"/>
      <c r="R268" s="36" t="s">
        <v>604</v>
      </c>
      <c r="S268" s="34" t="s">
        <v>604</v>
      </c>
      <c r="T268" s="34" t="s">
        <v>604</v>
      </c>
      <c r="U268" s="34" t="s">
        <v>604</v>
      </c>
      <c r="V268" s="35" t="s">
        <v>604</v>
      </c>
      <c r="W268" s="39">
        <v>1996</v>
      </c>
      <c r="X268" s="35" t="s">
        <v>1020</v>
      </c>
      <c r="Y268" s="38"/>
      <c r="Z268" s="32" t="s">
        <v>1471</v>
      </c>
    </row>
    <row r="269" spans="1:26" x14ac:dyDescent="0.15">
      <c r="A269" s="27"/>
      <c r="B269" s="28"/>
      <c r="C269" s="29"/>
      <c r="D269" s="30" t="s">
        <v>451</v>
      </c>
      <c r="E269" s="31" t="s">
        <v>449</v>
      </c>
      <c r="F269" s="31" t="s">
        <v>450</v>
      </c>
      <c r="G269" s="41">
        <v>7.7859999999999996</v>
      </c>
      <c r="H269" s="33" t="s">
        <v>604</v>
      </c>
      <c r="I269" s="34" t="s">
        <v>604</v>
      </c>
      <c r="J269" s="35"/>
      <c r="K269" s="36" t="s">
        <v>604</v>
      </c>
      <c r="L269" s="34"/>
      <c r="M269" s="34"/>
      <c r="N269" s="34"/>
      <c r="O269" s="34"/>
      <c r="P269" s="34"/>
      <c r="Q269" s="35"/>
      <c r="R269" s="36" t="s">
        <v>604</v>
      </c>
      <c r="S269" s="34" t="s">
        <v>604</v>
      </c>
      <c r="T269" s="34" t="s">
        <v>604</v>
      </c>
      <c r="U269" s="34" t="s">
        <v>604</v>
      </c>
      <c r="V269" s="35" t="s">
        <v>604</v>
      </c>
      <c r="W269" s="39">
        <v>1999</v>
      </c>
      <c r="X269" s="35" t="s">
        <v>852</v>
      </c>
      <c r="Y269" s="38"/>
      <c r="Z269" s="32" t="s">
        <v>1472</v>
      </c>
    </row>
    <row r="270" spans="1:26" x14ac:dyDescent="0.15">
      <c r="A270" s="27"/>
      <c r="B270" s="28"/>
      <c r="C270" s="29"/>
      <c r="D270" s="50" t="s">
        <v>1473</v>
      </c>
      <c r="E270" s="31" t="s">
        <v>1474</v>
      </c>
      <c r="F270" s="31" t="s">
        <v>1475</v>
      </c>
      <c r="G270" s="32"/>
      <c r="H270" s="33"/>
      <c r="I270" s="34"/>
      <c r="J270" s="35"/>
      <c r="K270" s="36"/>
      <c r="L270" s="34"/>
      <c r="M270" s="34"/>
      <c r="N270" s="34"/>
      <c r="O270" s="34"/>
      <c r="P270" s="34"/>
      <c r="Q270" s="35"/>
      <c r="R270" s="37"/>
      <c r="S270" s="31"/>
      <c r="T270" s="31"/>
      <c r="U270" s="31"/>
      <c r="V270" s="32"/>
      <c r="W270" s="51">
        <v>2014</v>
      </c>
      <c r="X270" s="35" t="s">
        <v>852</v>
      </c>
      <c r="Y270" s="38" t="s">
        <v>1753</v>
      </c>
      <c r="Z270" s="32" t="s">
        <v>1476</v>
      </c>
    </row>
    <row r="271" spans="1:26" x14ac:dyDescent="0.15">
      <c r="A271" s="27"/>
      <c r="B271" s="28" t="s">
        <v>604</v>
      </c>
      <c r="C271" s="29"/>
      <c r="D271" s="50" t="s">
        <v>1477</v>
      </c>
      <c r="E271" s="48" t="s">
        <v>773</v>
      </c>
      <c r="F271" s="89" t="s">
        <v>1478</v>
      </c>
      <c r="G271" s="54"/>
      <c r="H271" s="55"/>
      <c r="I271" s="28"/>
      <c r="J271" s="29"/>
      <c r="K271" s="27"/>
      <c r="L271" s="28"/>
      <c r="M271" s="28"/>
      <c r="N271" s="28"/>
      <c r="O271" s="28"/>
      <c r="P271" s="28"/>
      <c r="Q271" s="29"/>
      <c r="R271" s="51"/>
      <c r="S271" s="56"/>
      <c r="T271" s="56"/>
      <c r="U271" s="56"/>
      <c r="V271" s="57"/>
      <c r="W271" s="51">
        <v>2015</v>
      </c>
      <c r="X271" s="122" t="s">
        <v>1480</v>
      </c>
      <c r="Y271" s="38"/>
      <c r="Z271" s="32" t="s">
        <v>1479</v>
      </c>
    </row>
    <row r="272" spans="1:26" x14ac:dyDescent="0.15">
      <c r="A272" s="27"/>
      <c r="B272" s="28"/>
      <c r="C272" s="29"/>
      <c r="D272" s="64" t="s">
        <v>709</v>
      </c>
      <c r="E272" s="52" t="s">
        <v>834</v>
      </c>
      <c r="F272" s="52" t="s">
        <v>835</v>
      </c>
      <c r="G272" s="63">
        <v>4.8890000000000002</v>
      </c>
      <c r="H272" s="33" t="s">
        <v>604</v>
      </c>
      <c r="I272" s="34" t="s">
        <v>604</v>
      </c>
      <c r="J272" s="29"/>
      <c r="K272" s="36" t="s">
        <v>604</v>
      </c>
      <c r="L272" s="28"/>
      <c r="M272" s="28"/>
      <c r="N272" s="28"/>
      <c r="O272" s="28"/>
      <c r="P272" s="28"/>
      <c r="Q272" s="29"/>
      <c r="R272" s="51"/>
      <c r="S272" s="56"/>
      <c r="T272" s="56"/>
      <c r="U272" s="34" t="s">
        <v>604</v>
      </c>
      <c r="V272" s="35" t="s">
        <v>604</v>
      </c>
      <c r="W272" s="51">
        <v>1996</v>
      </c>
      <c r="X272" s="122" t="s">
        <v>1153</v>
      </c>
      <c r="Y272" s="38"/>
      <c r="Z272" s="32" t="s">
        <v>1481</v>
      </c>
    </row>
    <row r="273" spans="1:26" x14ac:dyDescent="0.15">
      <c r="A273" s="27"/>
      <c r="B273" s="28"/>
      <c r="C273" s="29"/>
      <c r="D273" s="30" t="s">
        <v>454</v>
      </c>
      <c r="E273" s="31" t="s">
        <v>452</v>
      </c>
      <c r="F273" s="31" t="s">
        <v>453</v>
      </c>
      <c r="G273" s="41">
        <v>4.609</v>
      </c>
      <c r="H273" s="33" t="s">
        <v>604</v>
      </c>
      <c r="I273" s="34" t="s">
        <v>604</v>
      </c>
      <c r="J273" s="35"/>
      <c r="K273" s="36" t="s">
        <v>604</v>
      </c>
      <c r="L273" s="34"/>
      <c r="M273" s="34"/>
      <c r="N273" s="34"/>
      <c r="O273" s="34"/>
      <c r="P273" s="34"/>
      <c r="Q273" s="35"/>
      <c r="R273" s="36" t="s">
        <v>604</v>
      </c>
      <c r="S273" s="34" t="s">
        <v>604</v>
      </c>
      <c r="T273" s="34" t="s">
        <v>604</v>
      </c>
      <c r="U273" s="34" t="s">
        <v>604</v>
      </c>
      <c r="V273" s="35" t="s">
        <v>604</v>
      </c>
      <c r="W273" s="39">
        <v>1999</v>
      </c>
      <c r="X273" s="35" t="s">
        <v>852</v>
      </c>
      <c r="Y273" s="38"/>
      <c r="Z273" s="32" t="s">
        <v>1482</v>
      </c>
    </row>
    <row r="274" spans="1:26" x14ac:dyDescent="0.15">
      <c r="A274" s="27"/>
      <c r="B274" s="28"/>
      <c r="C274" s="29"/>
      <c r="D274" s="30" t="s">
        <v>1483</v>
      </c>
      <c r="E274" s="31" t="s">
        <v>455</v>
      </c>
      <c r="F274" s="31" t="s">
        <v>456</v>
      </c>
      <c r="G274" s="32"/>
      <c r="H274" s="33" t="s">
        <v>604</v>
      </c>
      <c r="I274" s="34"/>
      <c r="J274" s="35" t="s">
        <v>604</v>
      </c>
      <c r="K274" s="36"/>
      <c r="L274" s="34"/>
      <c r="M274" s="34"/>
      <c r="N274" s="34"/>
      <c r="O274" s="34" t="s">
        <v>604</v>
      </c>
      <c r="P274" s="34"/>
      <c r="Q274" s="35"/>
      <c r="R274" s="36" t="s">
        <v>604</v>
      </c>
      <c r="S274" s="34" t="s">
        <v>604</v>
      </c>
      <c r="T274" s="34" t="s">
        <v>604</v>
      </c>
      <c r="U274" s="34" t="s">
        <v>604</v>
      </c>
      <c r="V274" s="35" t="s">
        <v>604</v>
      </c>
      <c r="W274" s="39">
        <v>1996</v>
      </c>
      <c r="X274" s="35" t="s">
        <v>1485</v>
      </c>
      <c r="Y274" s="38"/>
      <c r="Z274" s="32" t="s">
        <v>1484</v>
      </c>
    </row>
    <row r="275" spans="1:26" x14ac:dyDescent="0.15">
      <c r="A275" s="27"/>
      <c r="B275" s="28" t="s">
        <v>604</v>
      </c>
      <c r="C275" s="29"/>
      <c r="D275" s="50" t="s">
        <v>1486</v>
      </c>
      <c r="E275" s="31" t="s">
        <v>1487</v>
      </c>
      <c r="F275" s="31" t="s">
        <v>1488</v>
      </c>
      <c r="G275" s="32"/>
      <c r="H275" s="33"/>
      <c r="I275" s="34"/>
      <c r="J275" s="35"/>
      <c r="K275" s="36"/>
      <c r="L275" s="34"/>
      <c r="M275" s="34"/>
      <c r="N275" s="34"/>
      <c r="O275" s="34"/>
      <c r="P275" s="34"/>
      <c r="Q275" s="35"/>
      <c r="R275" s="51"/>
      <c r="S275" s="56"/>
      <c r="T275" s="56"/>
      <c r="U275" s="56"/>
      <c r="V275" s="57"/>
      <c r="W275" s="51">
        <v>1996</v>
      </c>
      <c r="X275" s="122" t="s">
        <v>1033</v>
      </c>
      <c r="Y275" s="38"/>
      <c r="Z275" s="32" t="s">
        <v>1489</v>
      </c>
    </row>
    <row r="276" spans="1:26" x14ac:dyDescent="0.15">
      <c r="A276" s="27"/>
      <c r="B276" s="28" t="s">
        <v>604</v>
      </c>
      <c r="C276" s="29"/>
      <c r="D276" s="50" t="s">
        <v>1490</v>
      </c>
      <c r="E276" s="43" t="s">
        <v>1491</v>
      </c>
      <c r="F276" s="43" t="s">
        <v>1492</v>
      </c>
      <c r="G276" s="54"/>
      <c r="H276" s="55"/>
      <c r="I276" s="28"/>
      <c r="J276" s="29"/>
      <c r="K276" s="27"/>
      <c r="L276" s="28"/>
      <c r="M276" s="28"/>
      <c r="N276" s="28"/>
      <c r="O276" s="28"/>
      <c r="P276" s="28"/>
      <c r="Q276" s="29"/>
      <c r="R276" s="37"/>
      <c r="S276" s="31"/>
      <c r="T276" s="31"/>
      <c r="U276" s="31"/>
      <c r="V276" s="32"/>
      <c r="W276" s="51">
        <v>1999</v>
      </c>
      <c r="X276" s="35" t="s">
        <v>869</v>
      </c>
      <c r="Y276" s="38" t="s">
        <v>1748</v>
      </c>
      <c r="Z276" s="32" t="s">
        <v>1493</v>
      </c>
    </row>
    <row r="277" spans="1:26" x14ac:dyDescent="0.15">
      <c r="A277" s="27"/>
      <c r="B277" s="28"/>
      <c r="C277" s="29"/>
      <c r="D277" s="30" t="s">
        <v>648</v>
      </c>
      <c r="E277" s="31" t="s">
        <v>791</v>
      </c>
      <c r="F277" s="31" t="s">
        <v>792</v>
      </c>
      <c r="G277" s="41">
        <v>5.2910000000000004</v>
      </c>
      <c r="H277" s="33" t="s">
        <v>604</v>
      </c>
      <c r="I277" s="34" t="s">
        <v>604</v>
      </c>
      <c r="J277" s="35"/>
      <c r="K277" s="36" t="s">
        <v>604</v>
      </c>
      <c r="L277" s="34"/>
      <c r="M277" s="34"/>
      <c r="N277" s="34"/>
      <c r="O277" s="34"/>
      <c r="P277" s="34"/>
      <c r="Q277" s="35"/>
      <c r="R277" s="37"/>
      <c r="S277" s="34" t="s">
        <v>604</v>
      </c>
      <c r="T277" s="34" t="s">
        <v>604</v>
      </c>
      <c r="U277" s="34" t="s">
        <v>604</v>
      </c>
      <c r="V277" s="35" t="s">
        <v>604</v>
      </c>
      <c r="W277" s="47">
        <v>1996</v>
      </c>
      <c r="X277" s="35" t="s">
        <v>935</v>
      </c>
      <c r="Y277" s="38"/>
      <c r="Z277" s="32" t="s">
        <v>1494</v>
      </c>
    </row>
    <row r="278" spans="1:26" x14ac:dyDescent="0.15">
      <c r="A278" s="27"/>
      <c r="B278" s="28"/>
      <c r="C278" s="29"/>
      <c r="D278" s="30" t="s">
        <v>1495</v>
      </c>
      <c r="E278" s="31" t="s">
        <v>1496</v>
      </c>
      <c r="F278" s="31" t="s">
        <v>1497</v>
      </c>
      <c r="G278" s="32"/>
      <c r="H278" s="33" t="s">
        <v>604</v>
      </c>
      <c r="I278" s="34"/>
      <c r="J278" s="35" t="s">
        <v>604</v>
      </c>
      <c r="K278" s="36"/>
      <c r="L278" s="34"/>
      <c r="M278" s="34"/>
      <c r="N278" s="34"/>
      <c r="O278" s="34" t="s">
        <v>604</v>
      </c>
      <c r="P278" s="34"/>
      <c r="Q278" s="35"/>
      <c r="R278" s="36" t="s">
        <v>604</v>
      </c>
      <c r="S278" s="34" t="s">
        <v>604</v>
      </c>
      <c r="T278" s="34" t="s">
        <v>604</v>
      </c>
      <c r="U278" s="34" t="s">
        <v>604</v>
      </c>
      <c r="V278" s="35" t="s">
        <v>604</v>
      </c>
      <c r="W278" s="39">
        <v>1996</v>
      </c>
      <c r="X278" s="35" t="s">
        <v>1499</v>
      </c>
      <c r="Y278" s="38" t="s">
        <v>1749</v>
      </c>
      <c r="Z278" s="32" t="s">
        <v>1498</v>
      </c>
    </row>
    <row r="279" spans="1:26" x14ac:dyDescent="0.15">
      <c r="A279" s="27"/>
      <c r="B279" s="28"/>
      <c r="C279" s="29"/>
      <c r="D279" s="30" t="s">
        <v>459</v>
      </c>
      <c r="E279" s="31" t="s">
        <v>457</v>
      </c>
      <c r="F279" s="31" t="s">
        <v>458</v>
      </c>
      <c r="G279" s="41">
        <v>1.4410000000000001</v>
      </c>
      <c r="H279" s="33" t="s">
        <v>604</v>
      </c>
      <c r="I279" s="34" t="s">
        <v>604</v>
      </c>
      <c r="J279" s="35"/>
      <c r="K279" s="36" t="s">
        <v>604</v>
      </c>
      <c r="L279" s="34"/>
      <c r="M279" s="34"/>
      <c r="N279" s="34"/>
      <c r="O279" s="34"/>
      <c r="P279" s="34"/>
      <c r="Q279" s="35"/>
      <c r="R279" s="36" t="s">
        <v>604</v>
      </c>
      <c r="S279" s="34" t="s">
        <v>604</v>
      </c>
      <c r="T279" s="34" t="s">
        <v>604</v>
      </c>
      <c r="U279" s="34" t="s">
        <v>604</v>
      </c>
      <c r="V279" s="35" t="s">
        <v>604</v>
      </c>
      <c r="W279" s="39">
        <v>1996</v>
      </c>
      <c r="X279" s="35" t="s">
        <v>875</v>
      </c>
      <c r="Y279" s="38"/>
      <c r="Z279" s="32" t="s">
        <v>1500</v>
      </c>
    </row>
    <row r="280" spans="1:26" x14ac:dyDescent="0.15">
      <c r="A280" s="27"/>
      <c r="B280" s="28" t="s">
        <v>604</v>
      </c>
      <c r="C280" s="29"/>
      <c r="D280" s="50" t="s">
        <v>1501</v>
      </c>
      <c r="E280" s="48" t="s">
        <v>773</v>
      </c>
      <c r="F280" s="53" t="s">
        <v>1502</v>
      </c>
      <c r="G280" s="54"/>
      <c r="H280" s="55"/>
      <c r="I280" s="28"/>
      <c r="J280" s="29"/>
      <c r="K280" s="27"/>
      <c r="L280" s="28"/>
      <c r="M280" s="28"/>
      <c r="N280" s="28"/>
      <c r="O280" s="28"/>
      <c r="P280" s="28"/>
      <c r="Q280" s="29"/>
      <c r="R280" s="37"/>
      <c r="S280" s="31"/>
      <c r="T280" s="31"/>
      <c r="U280" s="31"/>
      <c r="V280" s="32"/>
      <c r="W280" s="51">
        <v>2014</v>
      </c>
      <c r="X280" s="35" t="s">
        <v>852</v>
      </c>
      <c r="Y280" s="38"/>
      <c r="Z280" s="32" t="s">
        <v>1503</v>
      </c>
    </row>
    <row r="281" spans="1:26" x14ac:dyDescent="0.15">
      <c r="A281" s="27"/>
      <c r="B281" s="28"/>
      <c r="C281" s="29" t="s">
        <v>604</v>
      </c>
      <c r="D281" s="61" t="s">
        <v>1504</v>
      </c>
      <c r="E281" s="76" t="s">
        <v>760</v>
      </c>
      <c r="F281" s="52" t="s">
        <v>761</v>
      </c>
      <c r="G281" s="90"/>
      <c r="H281" s="33" t="s">
        <v>604</v>
      </c>
      <c r="I281" s="34" t="s">
        <v>604</v>
      </c>
      <c r="J281" s="29"/>
      <c r="K281" s="36" t="s">
        <v>604</v>
      </c>
      <c r="L281" s="28"/>
      <c r="M281" s="28"/>
      <c r="N281" s="28"/>
      <c r="O281" s="28"/>
      <c r="P281" s="28"/>
      <c r="Q281" s="29"/>
      <c r="R281" s="51"/>
      <c r="S281" s="56"/>
      <c r="T281" s="56"/>
      <c r="U281" s="34" t="s">
        <v>604</v>
      </c>
      <c r="V281" s="35" t="s">
        <v>604</v>
      </c>
      <c r="W281" s="51">
        <v>2005</v>
      </c>
      <c r="X281" s="122" t="s">
        <v>1506</v>
      </c>
      <c r="Y281" s="38" t="s">
        <v>1775</v>
      </c>
      <c r="Z281" s="32" t="s">
        <v>1505</v>
      </c>
    </row>
    <row r="282" spans="1:26" x14ac:dyDescent="0.15">
      <c r="A282" s="27"/>
      <c r="B282" s="28"/>
      <c r="C282" s="29"/>
      <c r="D282" s="30" t="s">
        <v>466</v>
      </c>
      <c r="E282" s="31" t="s">
        <v>464</v>
      </c>
      <c r="F282" s="31" t="s">
        <v>465</v>
      </c>
      <c r="G282" s="32"/>
      <c r="H282" s="33" t="s">
        <v>604</v>
      </c>
      <c r="I282" s="34"/>
      <c r="J282" s="35" t="s">
        <v>604</v>
      </c>
      <c r="K282" s="36"/>
      <c r="L282" s="34"/>
      <c r="M282" s="34"/>
      <c r="N282" s="34"/>
      <c r="O282" s="34" t="s">
        <v>604</v>
      </c>
      <c r="P282" s="34"/>
      <c r="Q282" s="35"/>
      <c r="R282" s="36" t="s">
        <v>604</v>
      </c>
      <c r="S282" s="34" t="s">
        <v>604</v>
      </c>
      <c r="T282" s="34" t="s">
        <v>604</v>
      </c>
      <c r="U282" s="34" t="s">
        <v>604</v>
      </c>
      <c r="V282" s="35" t="s">
        <v>604</v>
      </c>
      <c r="W282" s="39">
        <v>1996</v>
      </c>
      <c r="X282" s="35" t="s">
        <v>1097</v>
      </c>
      <c r="Y282" s="38"/>
      <c r="Z282" s="32" t="s">
        <v>1507</v>
      </c>
    </row>
    <row r="283" spans="1:26" x14ac:dyDescent="0.15">
      <c r="A283" s="27"/>
      <c r="B283" s="28"/>
      <c r="C283" s="29"/>
      <c r="D283" s="30" t="s">
        <v>469</v>
      </c>
      <c r="E283" s="31" t="s">
        <v>467</v>
      </c>
      <c r="F283" s="31" t="s">
        <v>468</v>
      </c>
      <c r="G283" s="46">
        <v>0.76</v>
      </c>
      <c r="H283" s="33" t="s">
        <v>604</v>
      </c>
      <c r="I283" s="34"/>
      <c r="J283" s="35" t="s">
        <v>604</v>
      </c>
      <c r="K283" s="36"/>
      <c r="L283" s="34"/>
      <c r="M283" s="34"/>
      <c r="N283" s="34" t="s">
        <v>604</v>
      </c>
      <c r="O283" s="34"/>
      <c r="P283" s="34"/>
      <c r="Q283" s="35" t="s">
        <v>604</v>
      </c>
      <c r="R283" s="36" t="s">
        <v>604</v>
      </c>
      <c r="S283" s="34" t="s">
        <v>604</v>
      </c>
      <c r="T283" s="34" t="s">
        <v>604</v>
      </c>
      <c r="U283" s="34" t="s">
        <v>604</v>
      </c>
      <c r="V283" s="35" t="s">
        <v>604</v>
      </c>
      <c r="W283" s="39">
        <v>1996</v>
      </c>
      <c r="X283" s="35" t="s">
        <v>1509</v>
      </c>
      <c r="Y283" s="38"/>
      <c r="Z283" s="32" t="s">
        <v>1508</v>
      </c>
    </row>
    <row r="284" spans="1:26" x14ac:dyDescent="0.15">
      <c r="A284" s="27" t="s">
        <v>604</v>
      </c>
      <c r="B284" s="28"/>
      <c r="C284" s="29"/>
      <c r="D284" s="50" t="s">
        <v>1510</v>
      </c>
      <c r="E284" s="31" t="s">
        <v>1511</v>
      </c>
      <c r="F284" s="31" t="s">
        <v>1512</v>
      </c>
      <c r="G284" s="32"/>
      <c r="H284" s="33" t="s">
        <v>604</v>
      </c>
      <c r="I284" s="34"/>
      <c r="J284" s="35" t="s">
        <v>604</v>
      </c>
      <c r="K284" s="36"/>
      <c r="L284" s="34" t="s">
        <v>604</v>
      </c>
      <c r="M284" s="34"/>
      <c r="N284" s="34"/>
      <c r="O284" s="34" t="s">
        <v>604</v>
      </c>
      <c r="P284" s="34"/>
      <c r="Q284" s="35"/>
      <c r="R284" s="37"/>
      <c r="S284" s="31"/>
      <c r="T284" s="31"/>
      <c r="U284" s="31"/>
      <c r="V284" s="35" t="s">
        <v>604</v>
      </c>
      <c r="W284" s="37">
        <v>2012</v>
      </c>
      <c r="X284" s="35" t="s">
        <v>852</v>
      </c>
      <c r="Y284" s="38" t="s">
        <v>1751</v>
      </c>
      <c r="Z284" s="32" t="s">
        <v>1513</v>
      </c>
    </row>
    <row r="285" spans="1:26" x14ac:dyDescent="0.15">
      <c r="A285" s="27"/>
      <c r="B285" s="28"/>
      <c r="C285" s="29"/>
      <c r="D285" s="30" t="s">
        <v>1514</v>
      </c>
      <c r="E285" s="31" t="s">
        <v>470</v>
      </c>
      <c r="F285" s="31" t="s">
        <v>471</v>
      </c>
      <c r="G285" s="46">
        <v>1.242</v>
      </c>
      <c r="H285" s="33" t="s">
        <v>604</v>
      </c>
      <c r="I285" s="34"/>
      <c r="J285" s="35" t="s">
        <v>604</v>
      </c>
      <c r="K285" s="36"/>
      <c r="L285" s="34" t="s">
        <v>604</v>
      </c>
      <c r="M285" s="34"/>
      <c r="N285" s="34"/>
      <c r="O285" s="34"/>
      <c r="P285" s="34"/>
      <c r="Q285" s="35"/>
      <c r="R285" s="36" t="s">
        <v>604</v>
      </c>
      <c r="S285" s="34" t="s">
        <v>604</v>
      </c>
      <c r="T285" s="34" t="s">
        <v>604</v>
      </c>
      <c r="U285" s="34" t="s">
        <v>604</v>
      </c>
      <c r="V285" s="35" t="s">
        <v>604</v>
      </c>
      <c r="W285" s="39">
        <v>1996</v>
      </c>
      <c r="X285" s="35" t="s">
        <v>859</v>
      </c>
      <c r="Y285" s="38"/>
      <c r="Z285" s="32" t="s">
        <v>1515</v>
      </c>
    </row>
    <row r="286" spans="1:26" x14ac:dyDescent="0.15">
      <c r="A286" s="27"/>
      <c r="B286" s="28" t="s">
        <v>604</v>
      </c>
      <c r="C286" s="29"/>
      <c r="D286" s="50" t="s">
        <v>1516</v>
      </c>
      <c r="E286" s="48" t="s">
        <v>773</v>
      </c>
      <c r="F286" s="53" t="s">
        <v>1517</v>
      </c>
      <c r="G286" s="54"/>
      <c r="H286" s="55"/>
      <c r="I286" s="28"/>
      <c r="J286" s="29"/>
      <c r="K286" s="27"/>
      <c r="L286" s="28"/>
      <c r="M286" s="28"/>
      <c r="N286" s="28"/>
      <c r="O286" s="28"/>
      <c r="P286" s="28"/>
      <c r="Q286" s="29"/>
      <c r="R286" s="37"/>
      <c r="S286" s="31"/>
      <c r="T286" s="31"/>
      <c r="U286" s="31"/>
      <c r="V286" s="32"/>
      <c r="W286" s="51">
        <v>2014</v>
      </c>
      <c r="X286" s="35" t="s">
        <v>852</v>
      </c>
      <c r="Y286" s="38"/>
      <c r="Z286" s="32" t="s">
        <v>1518</v>
      </c>
    </row>
    <row r="287" spans="1:26" x14ac:dyDescent="0.15">
      <c r="A287" s="27"/>
      <c r="B287" s="28"/>
      <c r="C287" s="29"/>
      <c r="D287" s="30" t="s">
        <v>1519</v>
      </c>
      <c r="E287" s="31" t="s">
        <v>472</v>
      </c>
      <c r="F287" s="31" t="s">
        <v>473</v>
      </c>
      <c r="G287" s="46">
        <v>1.194</v>
      </c>
      <c r="H287" s="33" t="s">
        <v>604</v>
      </c>
      <c r="I287" s="34"/>
      <c r="J287" s="35" t="s">
        <v>604</v>
      </c>
      <c r="K287" s="36"/>
      <c r="L287" s="34"/>
      <c r="M287" s="34"/>
      <c r="N287" s="34" t="s">
        <v>604</v>
      </c>
      <c r="O287" s="34"/>
      <c r="P287" s="34"/>
      <c r="Q287" s="35" t="s">
        <v>604</v>
      </c>
      <c r="R287" s="36" t="s">
        <v>604</v>
      </c>
      <c r="S287" s="34" t="s">
        <v>604</v>
      </c>
      <c r="T287" s="34" t="s">
        <v>604</v>
      </c>
      <c r="U287" s="34" t="s">
        <v>604</v>
      </c>
      <c r="V287" s="35" t="s">
        <v>604</v>
      </c>
      <c r="W287" s="39">
        <v>1996</v>
      </c>
      <c r="X287" s="35" t="s">
        <v>916</v>
      </c>
      <c r="Y287" s="38"/>
      <c r="Z287" s="32" t="s">
        <v>1520</v>
      </c>
    </row>
    <row r="288" spans="1:26" x14ac:dyDescent="0.15">
      <c r="A288" s="27" t="s">
        <v>604</v>
      </c>
      <c r="B288" s="28"/>
      <c r="C288" s="29"/>
      <c r="D288" s="51" t="s">
        <v>1521</v>
      </c>
      <c r="E288" s="31" t="s">
        <v>1522</v>
      </c>
      <c r="F288" s="31" t="s">
        <v>1523</v>
      </c>
      <c r="G288" s="41">
        <v>2.0510000000000002</v>
      </c>
      <c r="H288" s="33" t="s">
        <v>604</v>
      </c>
      <c r="I288" s="34" t="s">
        <v>604</v>
      </c>
      <c r="J288" s="35"/>
      <c r="K288" s="36" t="s">
        <v>604</v>
      </c>
      <c r="L288" s="34"/>
      <c r="M288" s="34"/>
      <c r="N288" s="34"/>
      <c r="O288" s="34"/>
      <c r="P288" s="34"/>
      <c r="Q288" s="35"/>
      <c r="R288" s="37"/>
      <c r="S288" s="31"/>
      <c r="T288" s="31"/>
      <c r="U288" s="31"/>
      <c r="V288" s="35" t="s">
        <v>604</v>
      </c>
      <c r="W288" s="39">
        <v>1996</v>
      </c>
      <c r="X288" s="35" t="s">
        <v>852</v>
      </c>
      <c r="Y288" s="38" t="s">
        <v>1751</v>
      </c>
      <c r="Z288" s="32" t="s">
        <v>1524</v>
      </c>
    </row>
    <row r="289" spans="1:26" x14ac:dyDescent="0.15">
      <c r="A289" s="27"/>
      <c r="B289" s="28"/>
      <c r="C289" s="29"/>
      <c r="D289" s="42" t="s">
        <v>1525</v>
      </c>
      <c r="E289" s="43" t="s">
        <v>736</v>
      </c>
      <c r="F289" s="43" t="s">
        <v>737</v>
      </c>
      <c r="G289" s="41">
        <v>2.82</v>
      </c>
      <c r="H289" s="33" t="s">
        <v>604</v>
      </c>
      <c r="I289" s="34" t="s">
        <v>604</v>
      </c>
      <c r="J289" s="29"/>
      <c r="K289" s="36" t="s">
        <v>604</v>
      </c>
      <c r="L289" s="28"/>
      <c r="M289" s="28"/>
      <c r="N289" s="28"/>
      <c r="O289" s="28"/>
      <c r="P289" s="28"/>
      <c r="Q289" s="29"/>
      <c r="R289" s="37"/>
      <c r="S289" s="31"/>
      <c r="T289" s="34" t="s">
        <v>604</v>
      </c>
      <c r="U289" s="34" t="s">
        <v>604</v>
      </c>
      <c r="V289" s="35" t="s">
        <v>604</v>
      </c>
      <c r="W289" s="51">
        <v>2000</v>
      </c>
      <c r="X289" s="35" t="s">
        <v>852</v>
      </c>
      <c r="Y289" s="38"/>
      <c r="Z289" s="32" t="s">
        <v>1526</v>
      </c>
    </row>
    <row r="290" spans="1:26" x14ac:dyDescent="0.15">
      <c r="A290" s="27"/>
      <c r="B290" s="28"/>
      <c r="C290" s="29"/>
      <c r="D290" s="30" t="s">
        <v>476</v>
      </c>
      <c r="E290" s="31" t="s">
        <v>474</v>
      </c>
      <c r="F290" s="31" t="s">
        <v>475</v>
      </c>
      <c r="G290" s="46">
        <v>1.232</v>
      </c>
      <c r="H290" s="33" t="s">
        <v>604</v>
      </c>
      <c r="I290" s="34"/>
      <c r="J290" s="35" t="s">
        <v>604</v>
      </c>
      <c r="K290" s="36"/>
      <c r="L290" s="34"/>
      <c r="M290" s="34"/>
      <c r="N290" s="34" t="s">
        <v>604</v>
      </c>
      <c r="O290" s="34"/>
      <c r="P290" s="34"/>
      <c r="Q290" s="35"/>
      <c r="R290" s="36" t="s">
        <v>604</v>
      </c>
      <c r="S290" s="34" t="s">
        <v>604</v>
      </c>
      <c r="T290" s="34" t="s">
        <v>604</v>
      </c>
      <c r="U290" s="34" t="s">
        <v>604</v>
      </c>
      <c r="V290" s="35" t="s">
        <v>604</v>
      </c>
      <c r="W290" s="39">
        <v>1996</v>
      </c>
      <c r="X290" s="35" t="s">
        <v>971</v>
      </c>
      <c r="Y290" s="38"/>
      <c r="Z290" s="32" t="s">
        <v>1527</v>
      </c>
    </row>
    <row r="291" spans="1:26" x14ac:dyDescent="0.15">
      <c r="A291" s="27"/>
      <c r="B291" s="28"/>
      <c r="C291" s="29"/>
      <c r="D291" s="30" t="s">
        <v>479</v>
      </c>
      <c r="E291" s="31" t="s">
        <v>477</v>
      </c>
      <c r="F291" s="31" t="s">
        <v>478</v>
      </c>
      <c r="G291" s="46">
        <v>0.96599999999999997</v>
      </c>
      <c r="H291" s="33" t="s">
        <v>604</v>
      </c>
      <c r="I291" s="34"/>
      <c r="J291" s="35" t="s">
        <v>604</v>
      </c>
      <c r="K291" s="36"/>
      <c r="L291" s="34"/>
      <c r="M291" s="34"/>
      <c r="N291" s="34"/>
      <c r="O291" s="34" t="s">
        <v>604</v>
      </c>
      <c r="P291" s="34"/>
      <c r="Q291" s="35"/>
      <c r="R291" s="36" t="s">
        <v>604</v>
      </c>
      <c r="S291" s="34" t="s">
        <v>604</v>
      </c>
      <c r="T291" s="34" t="s">
        <v>604</v>
      </c>
      <c r="U291" s="34" t="s">
        <v>604</v>
      </c>
      <c r="V291" s="35" t="s">
        <v>604</v>
      </c>
      <c r="W291" s="39">
        <v>1996</v>
      </c>
      <c r="X291" s="35" t="s">
        <v>1529</v>
      </c>
      <c r="Y291" s="38"/>
      <c r="Z291" s="32" t="s">
        <v>1528</v>
      </c>
    </row>
    <row r="292" spans="1:26" x14ac:dyDescent="0.15">
      <c r="A292" s="27"/>
      <c r="B292" s="28"/>
      <c r="C292" s="29"/>
      <c r="D292" s="30" t="s">
        <v>650</v>
      </c>
      <c r="E292" s="48" t="s">
        <v>773</v>
      </c>
      <c r="F292" s="48" t="s">
        <v>793</v>
      </c>
      <c r="G292" s="41">
        <v>2.335</v>
      </c>
      <c r="H292" s="33" t="s">
        <v>604</v>
      </c>
      <c r="I292" s="34" t="s">
        <v>604</v>
      </c>
      <c r="J292" s="29"/>
      <c r="K292" s="36" t="s">
        <v>604</v>
      </c>
      <c r="L292" s="28"/>
      <c r="M292" s="28"/>
      <c r="N292" s="28"/>
      <c r="O292" s="28"/>
      <c r="P292" s="34" t="s">
        <v>604</v>
      </c>
      <c r="Q292" s="29"/>
      <c r="R292" s="37"/>
      <c r="S292" s="34" t="s">
        <v>604</v>
      </c>
      <c r="T292" s="34" t="s">
        <v>604</v>
      </c>
      <c r="U292" s="34" t="s">
        <v>604</v>
      </c>
      <c r="V292" s="35" t="s">
        <v>604</v>
      </c>
      <c r="W292" s="47">
        <v>2013</v>
      </c>
      <c r="X292" s="35" t="s">
        <v>1531</v>
      </c>
      <c r="Y292" s="38"/>
      <c r="Z292" s="32" t="s">
        <v>1530</v>
      </c>
    </row>
    <row r="293" spans="1:26" x14ac:dyDescent="0.15">
      <c r="A293" s="27" t="s">
        <v>604</v>
      </c>
      <c r="B293" s="28"/>
      <c r="C293" s="29" t="s">
        <v>604</v>
      </c>
      <c r="D293" s="42" t="s">
        <v>1532</v>
      </c>
      <c r="E293" s="76" t="s">
        <v>1533</v>
      </c>
      <c r="F293" s="52" t="s">
        <v>1534</v>
      </c>
      <c r="G293" s="91"/>
      <c r="H293" s="33" t="s">
        <v>604</v>
      </c>
      <c r="I293" s="34"/>
      <c r="J293" s="35" t="s">
        <v>604</v>
      </c>
      <c r="K293" s="36"/>
      <c r="L293" s="34"/>
      <c r="M293" s="34"/>
      <c r="N293" s="34" t="s">
        <v>604</v>
      </c>
      <c r="O293" s="34"/>
      <c r="P293" s="34"/>
      <c r="Q293" s="35"/>
      <c r="R293" s="37"/>
      <c r="S293" s="31"/>
      <c r="T293" s="31"/>
      <c r="U293" s="31"/>
      <c r="V293" s="35" t="s">
        <v>604</v>
      </c>
      <c r="W293" s="39"/>
      <c r="X293" s="35"/>
      <c r="Y293" s="38" t="s">
        <v>1776</v>
      </c>
      <c r="Z293" s="45" t="s">
        <v>1535</v>
      </c>
    </row>
    <row r="294" spans="1:26" x14ac:dyDescent="0.15">
      <c r="A294" s="27"/>
      <c r="B294" s="28"/>
      <c r="C294" s="29"/>
      <c r="D294" s="30" t="s">
        <v>482</v>
      </c>
      <c r="E294" s="31" t="s">
        <v>480</v>
      </c>
      <c r="F294" s="31" t="s">
        <v>481</v>
      </c>
      <c r="G294" s="46">
        <v>0.41899999999999998</v>
      </c>
      <c r="H294" s="33" t="s">
        <v>604</v>
      </c>
      <c r="I294" s="34" t="s">
        <v>604</v>
      </c>
      <c r="J294" s="35" t="s">
        <v>604</v>
      </c>
      <c r="K294" s="36"/>
      <c r="L294" s="34"/>
      <c r="M294" s="34" t="s">
        <v>604</v>
      </c>
      <c r="N294" s="34"/>
      <c r="O294" s="34" t="s">
        <v>604</v>
      </c>
      <c r="P294" s="34"/>
      <c r="Q294" s="35"/>
      <c r="R294" s="36" t="s">
        <v>604</v>
      </c>
      <c r="S294" s="34" t="s">
        <v>604</v>
      </c>
      <c r="T294" s="34" t="s">
        <v>604</v>
      </c>
      <c r="U294" s="34" t="s">
        <v>604</v>
      </c>
      <c r="V294" s="35" t="s">
        <v>604</v>
      </c>
      <c r="W294" s="39">
        <v>1996</v>
      </c>
      <c r="X294" s="35" t="s">
        <v>1201</v>
      </c>
      <c r="Y294" s="38"/>
      <c r="Z294" s="32" t="s">
        <v>1536</v>
      </c>
    </row>
    <row r="295" spans="1:26" x14ac:dyDescent="0.15">
      <c r="A295" s="27"/>
      <c r="B295" s="28"/>
      <c r="C295" s="29"/>
      <c r="D295" s="61" t="s">
        <v>712</v>
      </c>
      <c r="E295" s="31" t="s">
        <v>836</v>
      </c>
      <c r="F295" s="31" t="s">
        <v>837</v>
      </c>
      <c r="G295" s="63">
        <v>2.7639999999999998</v>
      </c>
      <c r="H295" s="33" t="s">
        <v>604</v>
      </c>
      <c r="I295" s="34" t="s">
        <v>604</v>
      </c>
      <c r="J295" s="35"/>
      <c r="K295" s="36" t="s">
        <v>604</v>
      </c>
      <c r="L295" s="34"/>
      <c r="M295" s="34"/>
      <c r="N295" s="34"/>
      <c r="O295" s="34"/>
      <c r="P295" s="34"/>
      <c r="Q295" s="35"/>
      <c r="R295" s="37"/>
      <c r="S295" s="31"/>
      <c r="T295" s="31"/>
      <c r="U295" s="34" t="s">
        <v>604</v>
      </c>
      <c r="V295" s="35" t="s">
        <v>604</v>
      </c>
      <c r="W295" s="51">
        <v>1996</v>
      </c>
      <c r="X295" s="35" t="s">
        <v>1539</v>
      </c>
      <c r="Y295" s="38"/>
      <c r="Z295" s="32" t="s">
        <v>1537</v>
      </c>
    </row>
    <row r="296" spans="1:26" x14ac:dyDescent="0.15">
      <c r="A296" s="27"/>
      <c r="B296" s="28"/>
      <c r="C296" s="29"/>
      <c r="D296" s="30" t="s">
        <v>1540</v>
      </c>
      <c r="E296" s="31" t="s">
        <v>485</v>
      </c>
      <c r="F296" s="31" t="s">
        <v>486</v>
      </c>
      <c r="G296" s="41">
        <v>4.76</v>
      </c>
      <c r="H296" s="33" t="s">
        <v>604</v>
      </c>
      <c r="I296" s="34" t="s">
        <v>604</v>
      </c>
      <c r="J296" s="35"/>
      <c r="K296" s="36"/>
      <c r="L296" s="34"/>
      <c r="M296" s="34"/>
      <c r="N296" s="34"/>
      <c r="O296" s="34"/>
      <c r="P296" s="34" t="s">
        <v>604</v>
      </c>
      <c r="Q296" s="35"/>
      <c r="R296" s="36" t="s">
        <v>604</v>
      </c>
      <c r="S296" s="34" t="s">
        <v>604</v>
      </c>
      <c r="T296" s="34" t="s">
        <v>604</v>
      </c>
      <c r="U296" s="34" t="s">
        <v>604</v>
      </c>
      <c r="V296" s="35" t="s">
        <v>604</v>
      </c>
      <c r="W296" s="39">
        <v>1996</v>
      </c>
      <c r="X296" s="35" t="s">
        <v>1254</v>
      </c>
      <c r="Y296" s="38"/>
      <c r="Z296" s="32" t="s">
        <v>1541</v>
      </c>
    </row>
    <row r="297" spans="1:26" x14ac:dyDescent="0.15">
      <c r="A297" s="27"/>
      <c r="B297" s="28"/>
      <c r="C297" s="29"/>
      <c r="D297" s="30" t="s">
        <v>1542</v>
      </c>
      <c r="E297" s="31" t="s">
        <v>487</v>
      </c>
      <c r="F297" s="31" t="s">
        <v>488</v>
      </c>
      <c r="G297" s="32"/>
      <c r="H297" s="33" t="s">
        <v>604</v>
      </c>
      <c r="I297" s="34"/>
      <c r="J297" s="35" t="s">
        <v>604</v>
      </c>
      <c r="K297" s="36"/>
      <c r="L297" s="34" t="s">
        <v>604</v>
      </c>
      <c r="M297" s="34"/>
      <c r="N297" s="34"/>
      <c r="O297" s="34"/>
      <c r="P297" s="34"/>
      <c r="Q297" s="35"/>
      <c r="R297" s="36" t="s">
        <v>604</v>
      </c>
      <c r="S297" s="34" t="s">
        <v>604</v>
      </c>
      <c r="T297" s="34" t="s">
        <v>604</v>
      </c>
      <c r="U297" s="34" t="s">
        <v>604</v>
      </c>
      <c r="V297" s="35" t="s">
        <v>604</v>
      </c>
      <c r="W297" s="37">
        <v>2007</v>
      </c>
      <c r="X297" s="35" t="s">
        <v>852</v>
      </c>
      <c r="Y297" s="38"/>
      <c r="Z297" s="32" t="s">
        <v>1543</v>
      </c>
    </row>
    <row r="298" spans="1:26" x14ac:dyDescent="0.15">
      <c r="A298" s="27"/>
      <c r="B298" s="28"/>
      <c r="C298" s="29"/>
      <c r="D298" s="30" t="s">
        <v>651</v>
      </c>
      <c r="E298" s="31" t="s">
        <v>794</v>
      </c>
      <c r="F298" s="31" t="s">
        <v>795</v>
      </c>
      <c r="G298" s="41">
        <v>1.9079999999999999</v>
      </c>
      <c r="H298" s="33" t="s">
        <v>604</v>
      </c>
      <c r="I298" s="34" t="s">
        <v>604</v>
      </c>
      <c r="J298" s="35"/>
      <c r="K298" s="36"/>
      <c r="L298" s="34"/>
      <c r="M298" s="34"/>
      <c r="N298" s="34"/>
      <c r="O298" s="34"/>
      <c r="P298" s="34" t="s">
        <v>604</v>
      </c>
      <c r="Q298" s="35"/>
      <c r="R298" s="37"/>
      <c r="S298" s="34" t="s">
        <v>604</v>
      </c>
      <c r="T298" s="34" t="s">
        <v>604</v>
      </c>
      <c r="U298" s="34" t="s">
        <v>604</v>
      </c>
      <c r="V298" s="35" t="s">
        <v>604</v>
      </c>
      <c r="W298" s="47">
        <v>1996</v>
      </c>
      <c r="X298" s="35" t="s">
        <v>1353</v>
      </c>
      <c r="Y298" s="38"/>
      <c r="Z298" s="32" t="s">
        <v>1544</v>
      </c>
    </row>
    <row r="299" spans="1:26" x14ac:dyDescent="0.15">
      <c r="A299" s="27"/>
      <c r="B299" s="28"/>
      <c r="C299" s="29"/>
      <c r="D299" s="64" t="s">
        <v>1545</v>
      </c>
      <c r="E299" s="72" t="s">
        <v>744</v>
      </c>
      <c r="F299" s="72" t="s">
        <v>745</v>
      </c>
      <c r="G299" s="92"/>
      <c r="H299" s="33" t="s">
        <v>604</v>
      </c>
      <c r="I299" s="28"/>
      <c r="J299" s="35" t="s">
        <v>604</v>
      </c>
      <c r="K299" s="27"/>
      <c r="L299" s="28"/>
      <c r="M299" s="28"/>
      <c r="N299" s="28"/>
      <c r="O299" s="34" t="s">
        <v>604</v>
      </c>
      <c r="P299" s="28"/>
      <c r="Q299" s="29"/>
      <c r="R299" s="51"/>
      <c r="S299" s="56"/>
      <c r="T299" s="34" t="s">
        <v>604</v>
      </c>
      <c r="U299" s="34" t="s">
        <v>604</v>
      </c>
      <c r="V299" s="35" t="s">
        <v>604</v>
      </c>
      <c r="W299" s="51">
        <v>1996</v>
      </c>
      <c r="X299" s="122" t="s">
        <v>1547</v>
      </c>
      <c r="Y299" s="38"/>
      <c r="Z299" s="32" t="s">
        <v>1546</v>
      </c>
    </row>
    <row r="300" spans="1:26" x14ac:dyDescent="0.15">
      <c r="A300" s="27"/>
      <c r="B300" s="28" t="s">
        <v>604</v>
      </c>
      <c r="C300" s="29"/>
      <c r="D300" s="50" t="s">
        <v>1548</v>
      </c>
      <c r="E300" s="48" t="s">
        <v>773</v>
      </c>
      <c r="F300" s="53" t="s">
        <v>1549</v>
      </c>
      <c r="G300" s="54"/>
      <c r="H300" s="55"/>
      <c r="I300" s="28"/>
      <c r="J300" s="29"/>
      <c r="K300" s="27"/>
      <c r="L300" s="28"/>
      <c r="M300" s="28"/>
      <c r="N300" s="28"/>
      <c r="O300" s="28"/>
      <c r="P300" s="28"/>
      <c r="Q300" s="29"/>
      <c r="R300" s="51"/>
      <c r="S300" s="56"/>
      <c r="T300" s="56"/>
      <c r="U300" s="56"/>
      <c r="V300" s="57"/>
      <c r="W300" s="51">
        <v>2012</v>
      </c>
      <c r="X300" s="122" t="s">
        <v>1551</v>
      </c>
      <c r="Y300" s="38"/>
      <c r="Z300" s="32" t="s">
        <v>1550</v>
      </c>
    </row>
    <row r="301" spans="1:26" x14ac:dyDescent="0.15">
      <c r="A301" s="27"/>
      <c r="B301" s="28"/>
      <c r="C301" s="29"/>
      <c r="D301" s="30" t="s">
        <v>1552</v>
      </c>
      <c r="E301" s="31" t="s">
        <v>489</v>
      </c>
      <c r="F301" s="31" t="s">
        <v>490</v>
      </c>
      <c r="G301" s="41">
        <v>2.0430000000000001</v>
      </c>
      <c r="H301" s="33" t="s">
        <v>604</v>
      </c>
      <c r="I301" s="34" t="s">
        <v>604</v>
      </c>
      <c r="J301" s="35"/>
      <c r="K301" s="36" t="s">
        <v>604</v>
      </c>
      <c r="L301" s="34"/>
      <c r="M301" s="34"/>
      <c r="N301" s="34"/>
      <c r="O301" s="34"/>
      <c r="P301" s="34" t="s">
        <v>604</v>
      </c>
      <c r="Q301" s="35"/>
      <c r="R301" s="36" t="s">
        <v>604</v>
      </c>
      <c r="S301" s="34" t="s">
        <v>604</v>
      </c>
      <c r="T301" s="34" t="s">
        <v>604</v>
      </c>
      <c r="U301" s="34" t="s">
        <v>604</v>
      </c>
      <c r="V301" s="35" t="s">
        <v>604</v>
      </c>
      <c r="W301" s="39">
        <v>1996</v>
      </c>
      <c r="X301" s="35" t="s">
        <v>880</v>
      </c>
      <c r="Y301" s="38"/>
      <c r="Z301" s="32" t="s">
        <v>1553</v>
      </c>
    </row>
    <row r="302" spans="1:26" x14ac:dyDescent="0.15">
      <c r="A302" s="27"/>
      <c r="B302" s="28"/>
      <c r="C302" s="29"/>
      <c r="D302" s="30" t="s">
        <v>493</v>
      </c>
      <c r="E302" s="31" t="s">
        <v>491</v>
      </c>
      <c r="F302" s="31" t="s">
        <v>492</v>
      </c>
      <c r="G302" s="46">
        <v>1.2589999999999999</v>
      </c>
      <c r="H302" s="33" t="s">
        <v>604</v>
      </c>
      <c r="I302" s="34" t="s">
        <v>604</v>
      </c>
      <c r="J302" s="35" t="s">
        <v>604</v>
      </c>
      <c r="K302" s="36" t="s">
        <v>604</v>
      </c>
      <c r="L302" s="34"/>
      <c r="M302" s="34"/>
      <c r="N302" s="34"/>
      <c r="O302" s="34" t="s">
        <v>604</v>
      </c>
      <c r="P302" s="34"/>
      <c r="Q302" s="35"/>
      <c r="R302" s="36" t="s">
        <v>604</v>
      </c>
      <c r="S302" s="34" t="s">
        <v>604</v>
      </c>
      <c r="T302" s="34" t="s">
        <v>604</v>
      </c>
      <c r="U302" s="34" t="s">
        <v>604</v>
      </c>
      <c r="V302" s="35" t="s">
        <v>604</v>
      </c>
      <c r="W302" s="39">
        <v>2008</v>
      </c>
      <c r="X302" s="35" t="s">
        <v>852</v>
      </c>
      <c r="Y302" s="38"/>
      <c r="Z302" s="32" t="s">
        <v>1554</v>
      </c>
    </row>
    <row r="303" spans="1:26" ht="22.5" x14ac:dyDescent="0.15">
      <c r="A303" s="27"/>
      <c r="B303" s="28"/>
      <c r="C303" s="29"/>
      <c r="D303" s="30" t="s">
        <v>496</v>
      </c>
      <c r="E303" s="48" t="s">
        <v>494</v>
      </c>
      <c r="F303" s="48" t="s">
        <v>495</v>
      </c>
      <c r="G303" s="46">
        <v>1.3859999999999999</v>
      </c>
      <c r="H303" s="33" t="s">
        <v>604</v>
      </c>
      <c r="I303" s="28"/>
      <c r="J303" s="35" t="s">
        <v>604</v>
      </c>
      <c r="K303" s="27"/>
      <c r="L303" s="28"/>
      <c r="M303" s="28"/>
      <c r="N303" s="34" t="s">
        <v>604</v>
      </c>
      <c r="O303" s="28"/>
      <c r="P303" s="28"/>
      <c r="Q303" s="29"/>
      <c r="R303" s="36" t="s">
        <v>604</v>
      </c>
      <c r="S303" s="34" t="s">
        <v>604</v>
      </c>
      <c r="T303" s="34" t="s">
        <v>604</v>
      </c>
      <c r="U303" s="34" t="s">
        <v>604</v>
      </c>
      <c r="V303" s="35" t="s">
        <v>604</v>
      </c>
      <c r="W303" s="39">
        <v>1996</v>
      </c>
      <c r="X303" s="49" t="s">
        <v>1538</v>
      </c>
      <c r="Y303" s="38" t="s">
        <v>1757</v>
      </c>
      <c r="Z303" s="32" t="s">
        <v>1555</v>
      </c>
    </row>
    <row r="304" spans="1:26" x14ac:dyDescent="0.15">
      <c r="A304" s="27"/>
      <c r="B304" s="28"/>
      <c r="C304" s="29"/>
      <c r="D304" s="30" t="s">
        <v>1556</v>
      </c>
      <c r="E304" s="31" t="s">
        <v>497</v>
      </c>
      <c r="F304" s="31" t="s">
        <v>498</v>
      </c>
      <c r="G304" s="32"/>
      <c r="H304" s="33" t="s">
        <v>604</v>
      </c>
      <c r="I304" s="34" t="s">
        <v>604</v>
      </c>
      <c r="J304" s="35" t="s">
        <v>604</v>
      </c>
      <c r="K304" s="36"/>
      <c r="L304" s="34"/>
      <c r="M304" s="34"/>
      <c r="N304" s="34" t="s">
        <v>604</v>
      </c>
      <c r="O304" s="34"/>
      <c r="P304" s="34"/>
      <c r="Q304" s="35"/>
      <c r="R304" s="36" t="s">
        <v>604</v>
      </c>
      <c r="S304" s="34" t="s">
        <v>604</v>
      </c>
      <c r="T304" s="34" t="s">
        <v>604</v>
      </c>
      <c r="U304" s="34" t="s">
        <v>604</v>
      </c>
      <c r="V304" s="35" t="s">
        <v>604</v>
      </c>
      <c r="W304" s="47">
        <v>1998</v>
      </c>
      <c r="X304" s="35" t="s">
        <v>1023</v>
      </c>
      <c r="Y304" s="38"/>
      <c r="Z304" s="32" t="s">
        <v>1557</v>
      </c>
    </row>
    <row r="305" spans="1:26" x14ac:dyDescent="0.15">
      <c r="A305" s="27"/>
      <c r="B305" s="28"/>
      <c r="C305" s="29"/>
      <c r="D305" s="50" t="s">
        <v>1558</v>
      </c>
      <c r="E305" s="69" t="s">
        <v>738</v>
      </c>
      <c r="F305" s="69" t="s">
        <v>739</v>
      </c>
      <c r="G305" s="46">
        <v>1.859</v>
      </c>
      <c r="H305" s="33" t="s">
        <v>604</v>
      </c>
      <c r="I305" s="34" t="s">
        <v>604</v>
      </c>
      <c r="J305" s="29"/>
      <c r="K305" s="93"/>
      <c r="L305" s="94"/>
      <c r="M305" s="34" t="s">
        <v>604</v>
      </c>
      <c r="N305" s="28"/>
      <c r="O305" s="28"/>
      <c r="P305" s="28"/>
      <c r="Q305" s="29"/>
      <c r="R305" s="81"/>
      <c r="S305" s="82"/>
      <c r="T305" s="34" t="s">
        <v>604</v>
      </c>
      <c r="U305" s="34" t="s">
        <v>604</v>
      </c>
      <c r="V305" s="35" t="s">
        <v>604</v>
      </c>
      <c r="W305" s="58">
        <v>1996</v>
      </c>
      <c r="X305" s="83" t="s">
        <v>1509</v>
      </c>
      <c r="Y305" s="38" t="s">
        <v>1747</v>
      </c>
      <c r="Z305" s="32" t="s">
        <v>1559</v>
      </c>
    </row>
    <row r="306" spans="1:26" x14ac:dyDescent="0.15">
      <c r="A306" s="27"/>
      <c r="B306" s="28"/>
      <c r="C306" s="29"/>
      <c r="D306" s="30" t="s">
        <v>1560</v>
      </c>
      <c r="E306" s="31" t="s">
        <v>499</v>
      </c>
      <c r="F306" s="31" t="s">
        <v>500</v>
      </c>
      <c r="G306" s="46">
        <v>1.518</v>
      </c>
      <c r="H306" s="33" t="s">
        <v>604</v>
      </c>
      <c r="I306" s="34"/>
      <c r="J306" s="35" t="s">
        <v>604</v>
      </c>
      <c r="K306" s="36"/>
      <c r="L306" s="34"/>
      <c r="M306" s="34"/>
      <c r="N306" s="34" t="s">
        <v>604</v>
      </c>
      <c r="O306" s="34"/>
      <c r="P306" s="34"/>
      <c r="Q306" s="35"/>
      <c r="R306" s="36" t="s">
        <v>604</v>
      </c>
      <c r="S306" s="34" t="s">
        <v>604</v>
      </c>
      <c r="T306" s="34" t="s">
        <v>604</v>
      </c>
      <c r="U306" s="34" t="s">
        <v>604</v>
      </c>
      <c r="V306" s="35" t="s">
        <v>604</v>
      </c>
      <c r="W306" s="39">
        <v>1996</v>
      </c>
      <c r="X306" s="35" t="s">
        <v>1234</v>
      </c>
      <c r="Y306" s="38"/>
      <c r="Z306" s="32" t="s">
        <v>1561</v>
      </c>
    </row>
    <row r="307" spans="1:26" x14ac:dyDescent="0.15">
      <c r="A307" s="27"/>
      <c r="B307" s="28"/>
      <c r="C307" s="29"/>
      <c r="D307" s="30" t="s">
        <v>1562</v>
      </c>
      <c r="E307" s="31" t="s">
        <v>501</v>
      </c>
      <c r="F307" s="31" t="s">
        <v>502</v>
      </c>
      <c r="G307" s="41">
        <v>3.1309999999999998</v>
      </c>
      <c r="H307" s="33" t="s">
        <v>604</v>
      </c>
      <c r="I307" s="34" t="s">
        <v>604</v>
      </c>
      <c r="J307" s="35"/>
      <c r="K307" s="36" t="s">
        <v>604</v>
      </c>
      <c r="L307" s="34"/>
      <c r="M307" s="34"/>
      <c r="N307" s="34"/>
      <c r="O307" s="34"/>
      <c r="P307" s="34"/>
      <c r="Q307" s="35"/>
      <c r="R307" s="36" t="s">
        <v>604</v>
      </c>
      <c r="S307" s="34" t="s">
        <v>604</v>
      </c>
      <c r="T307" s="34" t="s">
        <v>604</v>
      </c>
      <c r="U307" s="34" t="s">
        <v>604</v>
      </c>
      <c r="V307" s="35" t="s">
        <v>604</v>
      </c>
      <c r="W307" s="39">
        <v>1996</v>
      </c>
      <c r="X307" s="35" t="s">
        <v>901</v>
      </c>
      <c r="Y307" s="38"/>
      <c r="Z307" s="32" t="s">
        <v>1563</v>
      </c>
    </row>
    <row r="308" spans="1:26" x14ac:dyDescent="0.15">
      <c r="A308" s="27"/>
      <c r="B308" s="28"/>
      <c r="C308" s="29"/>
      <c r="D308" s="30" t="s">
        <v>511</v>
      </c>
      <c r="E308" s="31" t="s">
        <v>509</v>
      </c>
      <c r="F308" s="31" t="s">
        <v>510</v>
      </c>
      <c r="G308" s="46">
        <v>0.91700000000000004</v>
      </c>
      <c r="H308" s="33" t="s">
        <v>604</v>
      </c>
      <c r="I308" s="34" t="s">
        <v>604</v>
      </c>
      <c r="J308" s="35"/>
      <c r="K308" s="36" t="s">
        <v>604</v>
      </c>
      <c r="L308" s="34"/>
      <c r="M308" s="34" t="s">
        <v>604</v>
      </c>
      <c r="N308" s="34"/>
      <c r="O308" s="34"/>
      <c r="P308" s="34"/>
      <c r="Q308" s="35"/>
      <c r="R308" s="36" t="s">
        <v>604</v>
      </c>
      <c r="S308" s="34" t="s">
        <v>604</v>
      </c>
      <c r="T308" s="34" t="s">
        <v>604</v>
      </c>
      <c r="U308" s="34" t="s">
        <v>604</v>
      </c>
      <c r="V308" s="35" t="s">
        <v>604</v>
      </c>
      <c r="W308" s="39">
        <v>1996</v>
      </c>
      <c r="X308" s="35" t="s">
        <v>1565</v>
      </c>
      <c r="Y308" s="38"/>
      <c r="Z308" s="32" t="s">
        <v>1564</v>
      </c>
    </row>
    <row r="309" spans="1:26" x14ac:dyDescent="0.15">
      <c r="A309" s="27"/>
      <c r="B309" s="28"/>
      <c r="C309" s="29"/>
      <c r="D309" s="30" t="s">
        <v>514</v>
      </c>
      <c r="E309" s="31" t="s">
        <v>512</v>
      </c>
      <c r="F309" s="31" t="s">
        <v>513</v>
      </c>
      <c r="G309" s="32"/>
      <c r="H309" s="33" t="s">
        <v>604</v>
      </c>
      <c r="I309" s="34"/>
      <c r="J309" s="35" t="s">
        <v>604</v>
      </c>
      <c r="K309" s="36"/>
      <c r="L309" s="34"/>
      <c r="M309" s="34"/>
      <c r="N309" s="34" t="s">
        <v>604</v>
      </c>
      <c r="O309" s="34"/>
      <c r="P309" s="34"/>
      <c r="Q309" s="35"/>
      <c r="R309" s="36" t="s">
        <v>604</v>
      </c>
      <c r="S309" s="34" t="s">
        <v>604</v>
      </c>
      <c r="T309" s="34" t="s">
        <v>604</v>
      </c>
      <c r="U309" s="34" t="s">
        <v>604</v>
      </c>
      <c r="V309" s="35" t="s">
        <v>604</v>
      </c>
      <c r="W309" s="39">
        <v>1996</v>
      </c>
      <c r="X309" s="35" t="s">
        <v>858</v>
      </c>
      <c r="Y309" s="38"/>
      <c r="Z309" s="32" t="s">
        <v>1566</v>
      </c>
    </row>
    <row r="310" spans="1:26" x14ac:dyDescent="0.15">
      <c r="A310" s="27"/>
      <c r="B310" s="28" t="s">
        <v>604</v>
      </c>
      <c r="C310" s="29"/>
      <c r="D310" s="50" t="s">
        <v>1567</v>
      </c>
      <c r="E310" s="53" t="s">
        <v>1568</v>
      </c>
      <c r="F310" s="53" t="s">
        <v>1569</v>
      </c>
      <c r="G310" s="54"/>
      <c r="H310" s="55"/>
      <c r="I310" s="28"/>
      <c r="J310" s="29"/>
      <c r="K310" s="27"/>
      <c r="L310" s="28"/>
      <c r="M310" s="28"/>
      <c r="N310" s="28"/>
      <c r="O310" s="28"/>
      <c r="P310" s="28"/>
      <c r="Q310" s="29"/>
      <c r="R310" s="51"/>
      <c r="S310" s="56"/>
      <c r="T310" s="56"/>
      <c r="U310" s="56"/>
      <c r="V310" s="57"/>
      <c r="W310" s="51">
        <v>2014</v>
      </c>
      <c r="X310" s="122" t="s">
        <v>852</v>
      </c>
      <c r="Y310" s="38"/>
      <c r="Z310" s="32" t="s">
        <v>1570</v>
      </c>
    </row>
    <row r="311" spans="1:26" x14ac:dyDescent="0.15">
      <c r="A311" s="27"/>
      <c r="B311" s="28"/>
      <c r="C311" s="29"/>
      <c r="D311" s="30" t="s">
        <v>1571</v>
      </c>
      <c r="E311" s="31" t="s">
        <v>515</v>
      </c>
      <c r="F311" s="31" t="s">
        <v>516</v>
      </c>
      <c r="G311" s="32"/>
      <c r="H311" s="33" t="s">
        <v>604</v>
      </c>
      <c r="I311" s="34"/>
      <c r="J311" s="35" t="s">
        <v>604</v>
      </c>
      <c r="K311" s="36"/>
      <c r="L311" s="34" t="s">
        <v>604</v>
      </c>
      <c r="M311" s="34"/>
      <c r="N311" s="34"/>
      <c r="O311" s="34"/>
      <c r="P311" s="34"/>
      <c r="Q311" s="35"/>
      <c r="R311" s="36" t="s">
        <v>604</v>
      </c>
      <c r="S311" s="34" t="s">
        <v>604</v>
      </c>
      <c r="T311" s="34" t="s">
        <v>604</v>
      </c>
      <c r="U311" s="34" t="s">
        <v>604</v>
      </c>
      <c r="V311" s="35" t="s">
        <v>604</v>
      </c>
      <c r="W311" s="39">
        <v>1996</v>
      </c>
      <c r="X311" s="35" t="s">
        <v>1573</v>
      </c>
      <c r="Y311" s="38"/>
      <c r="Z311" s="32" t="s">
        <v>1572</v>
      </c>
    </row>
    <row r="312" spans="1:26" x14ac:dyDescent="0.15">
      <c r="A312" s="27"/>
      <c r="B312" s="28"/>
      <c r="C312" s="29"/>
      <c r="D312" s="30" t="s">
        <v>1574</v>
      </c>
      <c r="E312" s="31" t="s">
        <v>517</v>
      </c>
      <c r="F312" s="31" t="s">
        <v>518</v>
      </c>
      <c r="G312" s="41">
        <v>2.3119999999999998</v>
      </c>
      <c r="H312" s="33" t="s">
        <v>604</v>
      </c>
      <c r="I312" s="34" t="s">
        <v>604</v>
      </c>
      <c r="J312" s="35" t="s">
        <v>604</v>
      </c>
      <c r="K312" s="36"/>
      <c r="L312" s="34"/>
      <c r="M312" s="34" t="s">
        <v>604</v>
      </c>
      <c r="N312" s="34" t="s">
        <v>604</v>
      </c>
      <c r="O312" s="34"/>
      <c r="P312" s="34" t="s">
        <v>604</v>
      </c>
      <c r="Q312" s="35"/>
      <c r="R312" s="36" t="s">
        <v>604</v>
      </c>
      <c r="S312" s="34" t="s">
        <v>604</v>
      </c>
      <c r="T312" s="34" t="s">
        <v>604</v>
      </c>
      <c r="U312" s="34" t="s">
        <v>604</v>
      </c>
      <c r="V312" s="35" t="s">
        <v>604</v>
      </c>
      <c r="W312" s="39">
        <v>1996</v>
      </c>
      <c r="X312" s="35" t="s">
        <v>1081</v>
      </c>
      <c r="Y312" s="38"/>
      <c r="Z312" s="32" t="s">
        <v>1575</v>
      </c>
    </row>
    <row r="313" spans="1:26" x14ac:dyDescent="0.15">
      <c r="A313" s="27"/>
      <c r="B313" s="28"/>
      <c r="C313" s="29"/>
      <c r="D313" s="30" t="s">
        <v>1576</v>
      </c>
      <c r="E313" s="31" t="s">
        <v>526</v>
      </c>
      <c r="F313" s="31" t="s">
        <v>527</v>
      </c>
      <c r="G313" s="46">
        <v>3.8620000000000001</v>
      </c>
      <c r="H313" s="33" t="s">
        <v>604</v>
      </c>
      <c r="I313" s="34"/>
      <c r="J313" s="35" t="s">
        <v>604</v>
      </c>
      <c r="K313" s="36"/>
      <c r="L313" s="34"/>
      <c r="M313" s="34"/>
      <c r="N313" s="34" t="s">
        <v>604</v>
      </c>
      <c r="O313" s="34"/>
      <c r="P313" s="34"/>
      <c r="Q313" s="35" t="s">
        <v>604</v>
      </c>
      <c r="R313" s="36" t="s">
        <v>604</v>
      </c>
      <c r="S313" s="34" t="s">
        <v>604</v>
      </c>
      <c r="T313" s="34" t="s">
        <v>604</v>
      </c>
      <c r="U313" s="34" t="s">
        <v>604</v>
      </c>
      <c r="V313" s="35" t="s">
        <v>604</v>
      </c>
      <c r="W313" s="39">
        <v>2007</v>
      </c>
      <c r="X313" s="35" t="s">
        <v>852</v>
      </c>
      <c r="Y313" s="38"/>
      <c r="Z313" s="32" t="s">
        <v>1577</v>
      </c>
    </row>
    <row r="314" spans="1:26" x14ac:dyDescent="0.15">
      <c r="A314" s="27"/>
      <c r="B314" s="28"/>
      <c r="C314" s="29"/>
      <c r="D314" s="30" t="s">
        <v>1578</v>
      </c>
      <c r="E314" s="31" t="s">
        <v>528</v>
      </c>
      <c r="F314" s="31" t="s">
        <v>529</v>
      </c>
      <c r="G314" s="46">
        <v>1.95</v>
      </c>
      <c r="H314" s="33" t="s">
        <v>604</v>
      </c>
      <c r="I314" s="34"/>
      <c r="J314" s="35" t="s">
        <v>604</v>
      </c>
      <c r="K314" s="36"/>
      <c r="L314" s="34"/>
      <c r="M314" s="34"/>
      <c r="N314" s="34" t="s">
        <v>604</v>
      </c>
      <c r="O314" s="34"/>
      <c r="P314" s="34"/>
      <c r="Q314" s="35" t="s">
        <v>604</v>
      </c>
      <c r="R314" s="36" t="s">
        <v>604</v>
      </c>
      <c r="S314" s="34" t="s">
        <v>604</v>
      </c>
      <c r="T314" s="34" t="s">
        <v>604</v>
      </c>
      <c r="U314" s="34" t="s">
        <v>604</v>
      </c>
      <c r="V314" s="35" t="s">
        <v>604</v>
      </c>
      <c r="W314" s="39">
        <v>1997</v>
      </c>
      <c r="X314" s="35" t="s">
        <v>852</v>
      </c>
      <c r="Y314" s="38"/>
      <c r="Z314" s="32" t="s">
        <v>1579</v>
      </c>
    </row>
    <row r="315" spans="1:26" x14ac:dyDescent="0.15">
      <c r="A315" s="27"/>
      <c r="B315" s="28"/>
      <c r="C315" s="29"/>
      <c r="D315" s="30" t="s">
        <v>534</v>
      </c>
      <c r="E315" s="31" t="s">
        <v>532</v>
      </c>
      <c r="F315" s="31" t="s">
        <v>533</v>
      </c>
      <c r="G315" s="41">
        <v>4.8179999999999996</v>
      </c>
      <c r="H315" s="33" t="s">
        <v>604</v>
      </c>
      <c r="I315" s="34" t="s">
        <v>604</v>
      </c>
      <c r="J315" s="35"/>
      <c r="K315" s="36" t="s">
        <v>604</v>
      </c>
      <c r="L315" s="34"/>
      <c r="M315" s="34"/>
      <c r="N315" s="34"/>
      <c r="O315" s="34"/>
      <c r="P315" s="34"/>
      <c r="Q315" s="35"/>
      <c r="R315" s="36" t="s">
        <v>604</v>
      </c>
      <c r="S315" s="34" t="s">
        <v>604</v>
      </c>
      <c r="T315" s="34" t="s">
        <v>604</v>
      </c>
      <c r="U315" s="34" t="s">
        <v>604</v>
      </c>
      <c r="V315" s="35" t="s">
        <v>604</v>
      </c>
      <c r="W315" s="39">
        <v>1996</v>
      </c>
      <c r="X315" s="35" t="s">
        <v>1581</v>
      </c>
      <c r="Y315" s="38"/>
      <c r="Z315" s="32" t="s">
        <v>1580</v>
      </c>
    </row>
    <row r="316" spans="1:26" x14ac:dyDescent="0.15">
      <c r="A316" s="27"/>
      <c r="B316" s="28"/>
      <c r="C316" s="29"/>
      <c r="D316" s="30" t="s">
        <v>537</v>
      </c>
      <c r="E316" s="31" t="s">
        <v>535</v>
      </c>
      <c r="F316" s="31" t="s">
        <v>536</v>
      </c>
      <c r="G316" s="41">
        <v>7.5750000000000002</v>
      </c>
      <c r="H316" s="33" t="s">
        <v>604</v>
      </c>
      <c r="I316" s="34" t="s">
        <v>604</v>
      </c>
      <c r="J316" s="35"/>
      <c r="K316" s="36" t="s">
        <v>604</v>
      </c>
      <c r="L316" s="34"/>
      <c r="M316" s="34"/>
      <c r="N316" s="34"/>
      <c r="O316" s="34"/>
      <c r="P316" s="34"/>
      <c r="Q316" s="35"/>
      <c r="R316" s="36" t="s">
        <v>604</v>
      </c>
      <c r="S316" s="34" t="s">
        <v>604</v>
      </c>
      <c r="T316" s="34" t="s">
        <v>604</v>
      </c>
      <c r="U316" s="34" t="s">
        <v>604</v>
      </c>
      <c r="V316" s="35" t="s">
        <v>604</v>
      </c>
      <c r="W316" s="39">
        <v>1996</v>
      </c>
      <c r="X316" s="35" t="s">
        <v>984</v>
      </c>
      <c r="Y316" s="38"/>
      <c r="Z316" s="32" t="s">
        <v>1582</v>
      </c>
    </row>
    <row r="317" spans="1:26" x14ac:dyDescent="0.15">
      <c r="A317" s="27"/>
      <c r="B317" s="28"/>
      <c r="C317" s="29"/>
      <c r="D317" s="30" t="s">
        <v>1583</v>
      </c>
      <c r="E317" s="31" t="s">
        <v>538</v>
      </c>
      <c r="F317" s="31" t="s">
        <v>539</v>
      </c>
      <c r="G317" s="95">
        <v>1.538</v>
      </c>
      <c r="H317" s="33" t="s">
        <v>604</v>
      </c>
      <c r="I317" s="34" t="s">
        <v>604</v>
      </c>
      <c r="J317" s="35" t="s">
        <v>604</v>
      </c>
      <c r="K317" s="36"/>
      <c r="L317" s="34"/>
      <c r="M317" s="34" t="s">
        <v>604</v>
      </c>
      <c r="N317" s="34" t="s">
        <v>604</v>
      </c>
      <c r="O317" s="34"/>
      <c r="P317" s="34"/>
      <c r="Q317" s="35"/>
      <c r="R317" s="36" t="s">
        <v>604</v>
      </c>
      <c r="S317" s="34" t="s">
        <v>604</v>
      </c>
      <c r="T317" s="34" t="s">
        <v>604</v>
      </c>
      <c r="U317" s="34" t="s">
        <v>604</v>
      </c>
      <c r="V317" s="35" t="s">
        <v>604</v>
      </c>
      <c r="W317" s="39">
        <v>1996</v>
      </c>
      <c r="X317" s="35" t="s">
        <v>1084</v>
      </c>
      <c r="Y317" s="38"/>
      <c r="Z317" s="32" t="s">
        <v>1584</v>
      </c>
    </row>
    <row r="318" spans="1:26" x14ac:dyDescent="0.15">
      <c r="A318" s="27"/>
      <c r="B318" s="28"/>
      <c r="C318" s="29"/>
      <c r="D318" s="30" t="s">
        <v>542</v>
      </c>
      <c r="E318" s="31" t="s">
        <v>540</v>
      </c>
      <c r="F318" s="31" t="s">
        <v>541</v>
      </c>
      <c r="G318" s="32"/>
      <c r="H318" s="33" t="s">
        <v>604</v>
      </c>
      <c r="I318" s="34"/>
      <c r="J318" s="35" t="s">
        <v>604</v>
      </c>
      <c r="K318" s="36"/>
      <c r="L318" s="34"/>
      <c r="M318" s="34"/>
      <c r="N318" s="34"/>
      <c r="O318" s="34" t="s">
        <v>604</v>
      </c>
      <c r="P318" s="34"/>
      <c r="Q318" s="35"/>
      <c r="R318" s="36" t="s">
        <v>604</v>
      </c>
      <c r="S318" s="34" t="s">
        <v>604</v>
      </c>
      <c r="T318" s="34" t="s">
        <v>604</v>
      </c>
      <c r="U318" s="34" t="s">
        <v>604</v>
      </c>
      <c r="V318" s="35" t="s">
        <v>604</v>
      </c>
      <c r="W318" s="39">
        <v>1996</v>
      </c>
      <c r="X318" s="35" t="s">
        <v>1254</v>
      </c>
      <c r="Y318" s="38"/>
      <c r="Z318" s="32" t="s">
        <v>1585</v>
      </c>
    </row>
    <row r="319" spans="1:26" x14ac:dyDescent="0.15">
      <c r="A319" s="27"/>
      <c r="B319" s="28"/>
      <c r="C319" s="29"/>
      <c r="D319" s="64" t="s">
        <v>714</v>
      </c>
      <c r="E319" s="31" t="s">
        <v>838</v>
      </c>
      <c r="F319" s="31" t="s">
        <v>839</v>
      </c>
      <c r="G319" s="63">
        <v>4.923</v>
      </c>
      <c r="H319" s="33" t="s">
        <v>604</v>
      </c>
      <c r="I319" s="34" t="s">
        <v>604</v>
      </c>
      <c r="J319" s="35"/>
      <c r="K319" s="36" t="s">
        <v>604</v>
      </c>
      <c r="L319" s="34"/>
      <c r="M319" s="34"/>
      <c r="N319" s="34"/>
      <c r="O319" s="34"/>
      <c r="P319" s="34"/>
      <c r="Q319" s="35"/>
      <c r="R319" s="37"/>
      <c r="S319" s="31"/>
      <c r="T319" s="31"/>
      <c r="U319" s="34" t="s">
        <v>604</v>
      </c>
      <c r="V319" s="35" t="s">
        <v>604</v>
      </c>
      <c r="W319" s="51">
        <v>1996</v>
      </c>
      <c r="X319" s="35" t="s">
        <v>1097</v>
      </c>
      <c r="Y319" s="38"/>
      <c r="Z319" s="32" t="s">
        <v>1586</v>
      </c>
    </row>
    <row r="320" spans="1:26" x14ac:dyDescent="0.15">
      <c r="A320" s="27"/>
      <c r="B320" s="28" t="s">
        <v>604</v>
      </c>
      <c r="C320" s="29"/>
      <c r="D320" s="30" t="s">
        <v>1587</v>
      </c>
      <c r="E320" s="48" t="s">
        <v>1588</v>
      </c>
      <c r="F320" s="48" t="s">
        <v>1589</v>
      </c>
      <c r="G320" s="45"/>
      <c r="H320" s="33"/>
      <c r="I320" s="34"/>
      <c r="J320" s="29"/>
      <c r="K320" s="36"/>
      <c r="L320" s="28"/>
      <c r="M320" s="28"/>
      <c r="N320" s="28"/>
      <c r="O320" s="28"/>
      <c r="P320" s="34"/>
      <c r="Q320" s="29"/>
      <c r="R320" s="36"/>
      <c r="S320" s="34"/>
      <c r="T320" s="34"/>
      <c r="U320" s="34"/>
      <c r="V320" s="35"/>
      <c r="W320" s="39">
        <v>2006</v>
      </c>
      <c r="X320" s="122" t="s">
        <v>852</v>
      </c>
      <c r="Y320" s="38"/>
      <c r="Z320" s="32" t="s">
        <v>1590</v>
      </c>
    </row>
    <row r="321" spans="1:26" x14ac:dyDescent="0.15">
      <c r="A321" s="27"/>
      <c r="B321" s="28"/>
      <c r="C321" s="29"/>
      <c r="D321" s="30" t="s">
        <v>545</v>
      </c>
      <c r="E321" s="48" t="s">
        <v>543</v>
      </c>
      <c r="F321" s="48" t="s">
        <v>544</v>
      </c>
      <c r="G321" s="46">
        <v>2.113</v>
      </c>
      <c r="H321" s="33" t="s">
        <v>604</v>
      </c>
      <c r="I321" s="28"/>
      <c r="J321" s="35" t="s">
        <v>604</v>
      </c>
      <c r="K321" s="27"/>
      <c r="L321" s="28"/>
      <c r="M321" s="28"/>
      <c r="N321" s="34" t="s">
        <v>604</v>
      </c>
      <c r="O321" s="28"/>
      <c r="P321" s="28"/>
      <c r="Q321" s="29"/>
      <c r="R321" s="36" t="s">
        <v>604</v>
      </c>
      <c r="S321" s="34" t="s">
        <v>604</v>
      </c>
      <c r="T321" s="34" t="s">
        <v>604</v>
      </c>
      <c r="U321" s="34" t="s">
        <v>604</v>
      </c>
      <c r="V321" s="35" t="s">
        <v>604</v>
      </c>
      <c r="W321" s="39">
        <v>1996</v>
      </c>
      <c r="X321" s="49" t="s">
        <v>1592</v>
      </c>
      <c r="Y321" s="38"/>
      <c r="Z321" s="32" t="s">
        <v>1591</v>
      </c>
    </row>
    <row r="322" spans="1:26" x14ac:dyDescent="0.15">
      <c r="A322" s="27"/>
      <c r="B322" s="28"/>
      <c r="C322" s="29"/>
      <c r="D322" s="30" t="s">
        <v>1593</v>
      </c>
      <c r="E322" s="31" t="s">
        <v>546</v>
      </c>
      <c r="F322" s="31" t="s">
        <v>547</v>
      </c>
      <c r="G322" s="46">
        <v>0.67600000000000005</v>
      </c>
      <c r="H322" s="33" t="s">
        <v>604</v>
      </c>
      <c r="I322" s="34" t="s">
        <v>604</v>
      </c>
      <c r="J322" s="35" t="s">
        <v>604</v>
      </c>
      <c r="K322" s="36" t="s">
        <v>604</v>
      </c>
      <c r="L322" s="34"/>
      <c r="M322" s="34"/>
      <c r="N322" s="34"/>
      <c r="O322" s="34" t="s">
        <v>604</v>
      </c>
      <c r="P322" s="34"/>
      <c r="Q322" s="35"/>
      <c r="R322" s="36" t="s">
        <v>604</v>
      </c>
      <c r="S322" s="34" t="s">
        <v>604</v>
      </c>
      <c r="T322" s="34" t="s">
        <v>604</v>
      </c>
      <c r="U322" s="34" t="s">
        <v>604</v>
      </c>
      <c r="V322" s="35" t="s">
        <v>604</v>
      </c>
      <c r="W322" s="39">
        <v>1996</v>
      </c>
      <c r="X322" s="35" t="s">
        <v>880</v>
      </c>
      <c r="Y322" s="38"/>
      <c r="Z322" s="32" t="s">
        <v>1594</v>
      </c>
    </row>
    <row r="323" spans="1:26" x14ac:dyDescent="0.15">
      <c r="A323" s="27"/>
      <c r="B323" s="28"/>
      <c r="C323" s="29"/>
      <c r="D323" s="30" t="s">
        <v>1595</v>
      </c>
      <c r="E323" s="31" t="s">
        <v>548</v>
      </c>
      <c r="F323" s="31" t="s">
        <v>549</v>
      </c>
      <c r="G323" s="46">
        <v>0.90900000000000003</v>
      </c>
      <c r="H323" s="33" t="s">
        <v>604</v>
      </c>
      <c r="I323" s="34"/>
      <c r="J323" s="35" t="s">
        <v>604</v>
      </c>
      <c r="K323" s="36"/>
      <c r="L323" s="34"/>
      <c r="M323" s="34"/>
      <c r="N323" s="34" t="s">
        <v>604</v>
      </c>
      <c r="O323" s="34"/>
      <c r="P323" s="34"/>
      <c r="Q323" s="35"/>
      <c r="R323" s="36" t="s">
        <v>604</v>
      </c>
      <c r="S323" s="34" t="s">
        <v>604</v>
      </c>
      <c r="T323" s="34" t="s">
        <v>604</v>
      </c>
      <c r="U323" s="34" t="s">
        <v>604</v>
      </c>
      <c r="V323" s="35" t="s">
        <v>604</v>
      </c>
      <c r="W323" s="39">
        <v>1996</v>
      </c>
      <c r="X323" s="35" t="s">
        <v>1596</v>
      </c>
      <c r="Y323" s="38"/>
      <c r="Z323" s="32" t="s">
        <v>1584</v>
      </c>
    </row>
    <row r="324" spans="1:26" x14ac:dyDescent="0.15">
      <c r="A324" s="27"/>
      <c r="B324" s="28"/>
      <c r="C324" s="29"/>
      <c r="D324" s="30" t="s">
        <v>655</v>
      </c>
      <c r="E324" s="31" t="s">
        <v>798</v>
      </c>
      <c r="F324" s="31" t="s">
        <v>799</v>
      </c>
      <c r="G324" s="46">
        <v>1.6839999999999999</v>
      </c>
      <c r="H324" s="33" t="s">
        <v>604</v>
      </c>
      <c r="I324" s="34"/>
      <c r="J324" s="35" t="s">
        <v>604</v>
      </c>
      <c r="K324" s="36"/>
      <c r="L324" s="34"/>
      <c r="M324" s="34"/>
      <c r="N324" s="34" t="s">
        <v>604</v>
      </c>
      <c r="O324" s="34"/>
      <c r="P324" s="34"/>
      <c r="Q324" s="35"/>
      <c r="R324" s="37"/>
      <c r="S324" s="34" t="s">
        <v>604</v>
      </c>
      <c r="T324" s="34" t="s">
        <v>604</v>
      </c>
      <c r="U324" s="34" t="s">
        <v>604</v>
      </c>
      <c r="V324" s="35" t="s">
        <v>604</v>
      </c>
      <c r="W324" s="47">
        <v>1996</v>
      </c>
      <c r="X324" s="35" t="s">
        <v>1485</v>
      </c>
      <c r="Y324" s="38"/>
      <c r="Z324" s="32" t="s">
        <v>1597</v>
      </c>
    </row>
    <row r="325" spans="1:26" x14ac:dyDescent="0.15">
      <c r="A325" s="27"/>
      <c r="B325" s="28"/>
      <c r="C325" s="29"/>
      <c r="D325" s="30" t="s">
        <v>552</v>
      </c>
      <c r="E325" s="31" t="s">
        <v>550</v>
      </c>
      <c r="F325" s="31" t="s">
        <v>551</v>
      </c>
      <c r="G325" s="46">
        <v>0.27800000000000002</v>
      </c>
      <c r="H325" s="33" t="s">
        <v>604</v>
      </c>
      <c r="I325" s="34"/>
      <c r="J325" s="35" t="s">
        <v>604</v>
      </c>
      <c r="K325" s="36"/>
      <c r="L325" s="34"/>
      <c r="M325" s="34"/>
      <c r="N325" s="34" t="s">
        <v>604</v>
      </c>
      <c r="O325" s="34"/>
      <c r="P325" s="34"/>
      <c r="Q325" s="35"/>
      <c r="R325" s="36" t="s">
        <v>604</v>
      </c>
      <c r="S325" s="34" t="s">
        <v>604</v>
      </c>
      <c r="T325" s="34" t="s">
        <v>604</v>
      </c>
      <c r="U325" s="34" t="s">
        <v>604</v>
      </c>
      <c r="V325" s="35" t="s">
        <v>604</v>
      </c>
      <c r="W325" s="39">
        <v>1998</v>
      </c>
      <c r="X325" s="35" t="s">
        <v>852</v>
      </c>
      <c r="Y325" s="38"/>
      <c r="Z325" s="32" t="s">
        <v>1598</v>
      </c>
    </row>
    <row r="326" spans="1:26" x14ac:dyDescent="0.15">
      <c r="A326" s="27"/>
      <c r="B326" s="28"/>
      <c r="C326" s="29"/>
      <c r="D326" s="30" t="s">
        <v>555</v>
      </c>
      <c r="E326" s="31" t="s">
        <v>553</v>
      </c>
      <c r="F326" s="31" t="s">
        <v>554</v>
      </c>
      <c r="G326" s="46">
        <v>2.081</v>
      </c>
      <c r="H326" s="33" t="s">
        <v>604</v>
      </c>
      <c r="I326" s="34" t="s">
        <v>604</v>
      </c>
      <c r="J326" s="35" t="s">
        <v>604</v>
      </c>
      <c r="K326" s="36" t="s">
        <v>604</v>
      </c>
      <c r="L326" s="34"/>
      <c r="M326" s="34"/>
      <c r="N326" s="34" t="s">
        <v>604</v>
      </c>
      <c r="O326" s="34"/>
      <c r="P326" s="34"/>
      <c r="Q326" s="35"/>
      <c r="R326" s="36" t="s">
        <v>604</v>
      </c>
      <c r="S326" s="34" t="s">
        <v>604</v>
      </c>
      <c r="T326" s="34" t="s">
        <v>604</v>
      </c>
      <c r="U326" s="34" t="s">
        <v>604</v>
      </c>
      <c r="V326" s="35" t="s">
        <v>604</v>
      </c>
      <c r="W326" s="39">
        <v>1996</v>
      </c>
      <c r="X326" s="35" t="s">
        <v>1381</v>
      </c>
      <c r="Y326" s="38"/>
      <c r="Z326" s="32" t="s">
        <v>1599</v>
      </c>
    </row>
    <row r="327" spans="1:26" x14ac:dyDescent="0.15">
      <c r="A327" s="27"/>
      <c r="B327" s="28"/>
      <c r="C327" s="29"/>
      <c r="D327" s="30" t="s">
        <v>558</v>
      </c>
      <c r="E327" s="31" t="s">
        <v>556</v>
      </c>
      <c r="F327" s="31" t="s">
        <v>557</v>
      </c>
      <c r="G327" s="41">
        <v>1.2110000000000001</v>
      </c>
      <c r="H327" s="33" t="s">
        <v>604</v>
      </c>
      <c r="I327" s="34" t="s">
        <v>604</v>
      </c>
      <c r="J327" s="35" t="s">
        <v>604</v>
      </c>
      <c r="K327" s="36" t="s">
        <v>604</v>
      </c>
      <c r="L327" s="34"/>
      <c r="M327" s="34"/>
      <c r="N327" s="34" t="s">
        <v>604</v>
      </c>
      <c r="O327" s="34"/>
      <c r="P327" s="34"/>
      <c r="Q327" s="35"/>
      <c r="R327" s="36" t="s">
        <v>604</v>
      </c>
      <c r="S327" s="34" t="s">
        <v>604</v>
      </c>
      <c r="T327" s="34" t="s">
        <v>604</v>
      </c>
      <c r="U327" s="34" t="s">
        <v>604</v>
      </c>
      <c r="V327" s="35" t="s">
        <v>604</v>
      </c>
      <c r="W327" s="39">
        <v>1996</v>
      </c>
      <c r="X327" s="35" t="s">
        <v>960</v>
      </c>
      <c r="Y327" s="38"/>
      <c r="Z327" s="32" t="s">
        <v>1600</v>
      </c>
    </row>
    <row r="328" spans="1:26" x14ac:dyDescent="0.15">
      <c r="A328" s="27"/>
      <c r="B328" s="28"/>
      <c r="C328" s="29"/>
      <c r="D328" s="30" t="s">
        <v>1601</v>
      </c>
      <c r="E328" s="31" t="s">
        <v>559</v>
      </c>
      <c r="F328" s="31" t="s">
        <v>560</v>
      </c>
      <c r="G328" s="46">
        <v>2.661</v>
      </c>
      <c r="H328" s="33" t="s">
        <v>604</v>
      </c>
      <c r="I328" s="34"/>
      <c r="J328" s="35" t="s">
        <v>604</v>
      </c>
      <c r="K328" s="36"/>
      <c r="L328" s="34"/>
      <c r="M328" s="34"/>
      <c r="N328" s="34" t="s">
        <v>604</v>
      </c>
      <c r="O328" s="34"/>
      <c r="P328" s="34"/>
      <c r="Q328" s="35" t="s">
        <v>604</v>
      </c>
      <c r="R328" s="36" t="s">
        <v>604</v>
      </c>
      <c r="S328" s="34" t="s">
        <v>604</v>
      </c>
      <c r="T328" s="34" t="s">
        <v>604</v>
      </c>
      <c r="U328" s="34" t="s">
        <v>604</v>
      </c>
      <c r="V328" s="35" t="s">
        <v>604</v>
      </c>
      <c r="W328" s="39">
        <v>2003</v>
      </c>
      <c r="X328" s="35" t="s">
        <v>852</v>
      </c>
      <c r="Y328" s="38"/>
      <c r="Z328" s="32" t="s">
        <v>1602</v>
      </c>
    </row>
    <row r="329" spans="1:26" x14ac:dyDescent="0.15">
      <c r="A329" s="27"/>
      <c r="B329" s="28"/>
      <c r="C329" s="29"/>
      <c r="D329" s="30" t="s">
        <v>563</v>
      </c>
      <c r="E329" s="31" t="s">
        <v>561</v>
      </c>
      <c r="F329" s="31" t="s">
        <v>562</v>
      </c>
      <c r="G329" s="46">
        <v>1.37</v>
      </c>
      <c r="H329" s="33" t="s">
        <v>604</v>
      </c>
      <c r="I329" s="34"/>
      <c r="J329" s="35" t="s">
        <v>604</v>
      </c>
      <c r="K329" s="36"/>
      <c r="L329" s="34"/>
      <c r="M329" s="34"/>
      <c r="N329" s="34" t="s">
        <v>604</v>
      </c>
      <c r="O329" s="34"/>
      <c r="P329" s="34"/>
      <c r="Q329" s="35"/>
      <c r="R329" s="36" t="s">
        <v>604</v>
      </c>
      <c r="S329" s="34" t="s">
        <v>604</v>
      </c>
      <c r="T329" s="34" t="s">
        <v>604</v>
      </c>
      <c r="U329" s="34" t="s">
        <v>604</v>
      </c>
      <c r="V329" s="35" t="s">
        <v>604</v>
      </c>
      <c r="W329" s="39">
        <v>1996</v>
      </c>
      <c r="X329" s="35" t="s">
        <v>933</v>
      </c>
      <c r="Y329" s="38"/>
      <c r="Z329" s="32" t="s">
        <v>1603</v>
      </c>
    </row>
    <row r="330" spans="1:26" x14ac:dyDescent="0.15">
      <c r="A330" s="27"/>
      <c r="B330" s="28"/>
      <c r="C330" s="29"/>
      <c r="D330" s="30" t="s">
        <v>566</v>
      </c>
      <c r="E330" s="31" t="s">
        <v>564</v>
      </c>
      <c r="F330" s="31" t="s">
        <v>565</v>
      </c>
      <c r="G330" s="32"/>
      <c r="H330" s="33" t="s">
        <v>604</v>
      </c>
      <c r="I330" s="34"/>
      <c r="J330" s="35" t="s">
        <v>604</v>
      </c>
      <c r="K330" s="36"/>
      <c r="L330" s="34" t="s">
        <v>604</v>
      </c>
      <c r="M330" s="34"/>
      <c r="N330" s="34"/>
      <c r="O330" s="34"/>
      <c r="P330" s="34"/>
      <c r="Q330" s="35"/>
      <c r="R330" s="36" t="s">
        <v>604</v>
      </c>
      <c r="S330" s="34" t="s">
        <v>604</v>
      </c>
      <c r="T330" s="34" t="s">
        <v>604</v>
      </c>
      <c r="U330" s="34" t="s">
        <v>604</v>
      </c>
      <c r="V330" s="35" t="s">
        <v>604</v>
      </c>
      <c r="W330" s="39">
        <v>1996</v>
      </c>
      <c r="X330" s="35" t="s">
        <v>914</v>
      </c>
      <c r="Y330" s="38"/>
      <c r="Z330" s="32" t="s">
        <v>1604</v>
      </c>
    </row>
    <row r="331" spans="1:26" x14ac:dyDescent="0.15">
      <c r="A331" s="27"/>
      <c r="B331" s="28"/>
      <c r="C331" s="29"/>
      <c r="D331" s="30" t="s">
        <v>569</v>
      </c>
      <c r="E331" s="31" t="s">
        <v>567</v>
      </c>
      <c r="F331" s="31" t="s">
        <v>568</v>
      </c>
      <c r="G331" s="41">
        <v>8.9169999999999998</v>
      </c>
      <c r="H331" s="33" t="s">
        <v>604</v>
      </c>
      <c r="I331" s="34" t="s">
        <v>604</v>
      </c>
      <c r="J331" s="35"/>
      <c r="K331" s="36"/>
      <c r="L331" s="34"/>
      <c r="M331" s="34"/>
      <c r="N331" s="34"/>
      <c r="O331" s="34"/>
      <c r="P331" s="34" t="s">
        <v>604</v>
      </c>
      <c r="Q331" s="35"/>
      <c r="R331" s="36" t="s">
        <v>604</v>
      </c>
      <c r="S331" s="34" t="s">
        <v>604</v>
      </c>
      <c r="T331" s="34" t="s">
        <v>604</v>
      </c>
      <c r="U331" s="34" t="s">
        <v>604</v>
      </c>
      <c r="V331" s="35" t="s">
        <v>604</v>
      </c>
      <c r="W331" s="39">
        <v>1996</v>
      </c>
      <c r="X331" s="35" t="s">
        <v>1049</v>
      </c>
      <c r="Y331" s="38"/>
      <c r="Z331" s="32" t="s">
        <v>1605</v>
      </c>
    </row>
    <row r="332" spans="1:26" x14ac:dyDescent="0.15">
      <c r="A332" s="27"/>
      <c r="B332" s="28"/>
      <c r="C332" s="29"/>
      <c r="D332" s="30" t="s">
        <v>1606</v>
      </c>
      <c r="E332" s="31" t="s">
        <v>570</v>
      </c>
      <c r="F332" s="31" t="s">
        <v>571</v>
      </c>
      <c r="G332" s="32"/>
      <c r="H332" s="33" t="s">
        <v>604</v>
      </c>
      <c r="I332" s="34" t="s">
        <v>604</v>
      </c>
      <c r="J332" s="35"/>
      <c r="K332" s="36"/>
      <c r="L332" s="34"/>
      <c r="M332" s="34" t="s">
        <v>604</v>
      </c>
      <c r="N332" s="34"/>
      <c r="O332" s="34"/>
      <c r="P332" s="34"/>
      <c r="Q332" s="35"/>
      <c r="R332" s="36" t="s">
        <v>604</v>
      </c>
      <c r="S332" s="34" t="s">
        <v>604</v>
      </c>
      <c r="T332" s="34" t="s">
        <v>604</v>
      </c>
      <c r="U332" s="34" t="s">
        <v>604</v>
      </c>
      <c r="V332" s="35" t="s">
        <v>604</v>
      </c>
      <c r="W332" s="39">
        <v>1996</v>
      </c>
      <c r="X332" s="35" t="s">
        <v>858</v>
      </c>
      <c r="Y332" s="38"/>
      <c r="Z332" s="32" t="s">
        <v>1607</v>
      </c>
    </row>
    <row r="333" spans="1:26" x14ac:dyDescent="0.15">
      <c r="A333" s="27"/>
      <c r="B333" s="28"/>
      <c r="C333" s="29"/>
      <c r="D333" s="30" t="s">
        <v>1608</v>
      </c>
      <c r="E333" s="31" t="s">
        <v>20</v>
      </c>
      <c r="F333" s="31" t="s">
        <v>21</v>
      </c>
      <c r="G333" s="46">
        <v>1.145</v>
      </c>
      <c r="H333" s="33" t="s">
        <v>604</v>
      </c>
      <c r="I333" s="34"/>
      <c r="J333" s="35" t="s">
        <v>604</v>
      </c>
      <c r="K333" s="36"/>
      <c r="L333" s="34"/>
      <c r="M333" s="34"/>
      <c r="N333" s="34"/>
      <c r="O333" s="34" t="s">
        <v>604</v>
      </c>
      <c r="P333" s="34"/>
      <c r="Q333" s="35"/>
      <c r="R333" s="36" t="s">
        <v>604</v>
      </c>
      <c r="S333" s="34" t="s">
        <v>604</v>
      </c>
      <c r="T333" s="34" t="s">
        <v>604</v>
      </c>
      <c r="U333" s="34" t="s">
        <v>604</v>
      </c>
      <c r="V333" s="35" t="s">
        <v>604</v>
      </c>
      <c r="W333" s="39">
        <v>1996</v>
      </c>
      <c r="X333" s="49" t="s">
        <v>1610</v>
      </c>
      <c r="Y333" s="38" t="s">
        <v>1747</v>
      </c>
      <c r="Z333" s="32" t="s">
        <v>1609</v>
      </c>
    </row>
    <row r="334" spans="1:26" x14ac:dyDescent="0.15">
      <c r="A334" s="27"/>
      <c r="B334" s="28"/>
      <c r="C334" s="29"/>
      <c r="D334" s="39" t="s">
        <v>1611</v>
      </c>
      <c r="E334" s="62" t="s">
        <v>1612</v>
      </c>
      <c r="F334" s="62" t="s">
        <v>1613</v>
      </c>
      <c r="G334" s="41">
        <v>6.9260000000000002</v>
      </c>
      <c r="H334" s="33"/>
      <c r="I334" s="34"/>
      <c r="J334" s="35"/>
      <c r="K334" s="36"/>
      <c r="L334" s="34"/>
      <c r="M334" s="34"/>
      <c r="N334" s="34"/>
      <c r="O334" s="34"/>
      <c r="P334" s="34"/>
      <c r="Q334" s="35"/>
      <c r="R334" s="42"/>
      <c r="S334" s="43"/>
      <c r="T334" s="43"/>
      <c r="U334" s="43"/>
      <c r="V334" s="44"/>
      <c r="W334" s="39"/>
      <c r="X334" s="29"/>
      <c r="Y334" s="38" t="s">
        <v>1746</v>
      </c>
      <c r="Z334" s="45" t="s">
        <v>1614</v>
      </c>
    </row>
    <row r="335" spans="1:26" x14ac:dyDescent="0.15">
      <c r="A335" s="27"/>
      <c r="B335" s="28"/>
      <c r="C335" s="29"/>
      <c r="D335" s="61" t="s">
        <v>716</v>
      </c>
      <c r="E335" s="31" t="s">
        <v>840</v>
      </c>
      <c r="F335" s="31" t="s">
        <v>841</v>
      </c>
      <c r="G335" s="96">
        <v>1.327</v>
      </c>
      <c r="H335" s="33" t="s">
        <v>604</v>
      </c>
      <c r="I335" s="34"/>
      <c r="J335" s="35" t="s">
        <v>604</v>
      </c>
      <c r="K335" s="36"/>
      <c r="L335" s="34" t="s">
        <v>604</v>
      </c>
      <c r="M335" s="34"/>
      <c r="N335" s="34"/>
      <c r="O335" s="34"/>
      <c r="P335" s="34"/>
      <c r="Q335" s="35"/>
      <c r="R335" s="37"/>
      <c r="S335" s="31"/>
      <c r="T335" s="31"/>
      <c r="U335" s="34" t="s">
        <v>604</v>
      </c>
      <c r="V335" s="35" t="s">
        <v>604</v>
      </c>
      <c r="W335" s="51">
        <v>1996</v>
      </c>
      <c r="X335" s="35" t="s">
        <v>1616</v>
      </c>
      <c r="Y335" s="38"/>
      <c r="Z335" s="32" t="s">
        <v>1615</v>
      </c>
    </row>
    <row r="336" spans="1:26" x14ac:dyDescent="0.15">
      <c r="A336" s="27"/>
      <c r="B336" s="28"/>
      <c r="C336" s="29"/>
      <c r="D336" s="30" t="s">
        <v>1617</v>
      </c>
      <c r="E336" s="31" t="s">
        <v>30</v>
      </c>
      <c r="F336" s="31" t="s">
        <v>31</v>
      </c>
      <c r="G336" s="32"/>
      <c r="H336" s="33" t="s">
        <v>604</v>
      </c>
      <c r="I336" s="34"/>
      <c r="J336" s="35" t="s">
        <v>604</v>
      </c>
      <c r="K336" s="36"/>
      <c r="L336" s="34" t="s">
        <v>604</v>
      </c>
      <c r="M336" s="34"/>
      <c r="N336" s="34"/>
      <c r="O336" s="34"/>
      <c r="P336" s="34"/>
      <c r="Q336" s="35"/>
      <c r="R336" s="36" t="s">
        <v>604</v>
      </c>
      <c r="S336" s="34" t="s">
        <v>604</v>
      </c>
      <c r="T336" s="34" t="s">
        <v>604</v>
      </c>
      <c r="U336" s="34" t="s">
        <v>604</v>
      </c>
      <c r="V336" s="35" t="s">
        <v>604</v>
      </c>
      <c r="W336" s="39">
        <v>1996</v>
      </c>
      <c r="X336" s="35" t="s">
        <v>1381</v>
      </c>
      <c r="Y336" s="38"/>
      <c r="Z336" s="32" t="s">
        <v>1618</v>
      </c>
    </row>
    <row r="337" spans="1:26" x14ac:dyDescent="0.15">
      <c r="A337" s="27"/>
      <c r="B337" s="28"/>
      <c r="C337" s="29"/>
      <c r="D337" s="30" t="s">
        <v>1619</v>
      </c>
      <c r="E337" s="31" t="s">
        <v>79</v>
      </c>
      <c r="F337" s="31" t="s">
        <v>80</v>
      </c>
      <c r="G337" s="46">
        <v>1.9850000000000001</v>
      </c>
      <c r="H337" s="33" t="s">
        <v>604</v>
      </c>
      <c r="I337" s="34"/>
      <c r="J337" s="35" t="s">
        <v>604</v>
      </c>
      <c r="K337" s="36"/>
      <c r="L337" s="34"/>
      <c r="M337" s="34"/>
      <c r="N337" s="34"/>
      <c r="O337" s="34" t="s">
        <v>604</v>
      </c>
      <c r="P337" s="34"/>
      <c r="Q337" s="35"/>
      <c r="R337" s="36" t="s">
        <v>604</v>
      </c>
      <c r="S337" s="34" t="s">
        <v>604</v>
      </c>
      <c r="T337" s="34" t="s">
        <v>604</v>
      </c>
      <c r="U337" s="34" t="s">
        <v>604</v>
      </c>
      <c r="V337" s="35" t="s">
        <v>604</v>
      </c>
      <c r="W337" s="39">
        <v>1996</v>
      </c>
      <c r="X337" s="35" t="s">
        <v>956</v>
      </c>
      <c r="Y337" s="38"/>
      <c r="Z337" s="32" t="s">
        <v>1620</v>
      </c>
    </row>
    <row r="338" spans="1:26" x14ac:dyDescent="0.15">
      <c r="A338" s="27"/>
      <c r="B338" s="28"/>
      <c r="C338" s="29"/>
      <c r="D338" s="30" t="s">
        <v>1621</v>
      </c>
      <c r="E338" s="31" t="s">
        <v>81</v>
      </c>
      <c r="F338" s="31" t="s">
        <v>82</v>
      </c>
      <c r="G338" s="32"/>
      <c r="H338" s="33" t="s">
        <v>604</v>
      </c>
      <c r="I338" s="34"/>
      <c r="J338" s="35" t="s">
        <v>604</v>
      </c>
      <c r="K338" s="36"/>
      <c r="L338" s="34"/>
      <c r="M338" s="34"/>
      <c r="N338" s="34"/>
      <c r="O338" s="34" t="s">
        <v>604</v>
      </c>
      <c r="P338" s="34"/>
      <c r="Q338" s="35"/>
      <c r="R338" s="36" t="s">
        <v>604</v>
      </c>
      <c r="S338" s="34" t="s">
        <v>604</v>
      </c>
      <c r="T338" s="34" t="s">
        <v>604</v>
      </c>
      <c r="U338" s="34" t="s">
        <v>604</v>
      </c>
      <c r="V338" s="35" t="s">
        <v>604</v>
      </c>
      <c r="W338" s="39">
        <v>1996</v>
      </c>
      <c r="X338" s="35" t="s">
        <v>850</v>
      </c>
      <c r="Y338" s="38"/>
      <c r="Z338" s="32" t="s">
        <v>1622</v>
      </c>
    </row>
    <row r="339" spans="1:26" x14ac:dyDescent="0.15">
      <c r="A339" s="27"/>
      <c r="B339" s="28"/>
      <c r="C339" s="29"/>
      <c r="D339" s="30" t="s">
        <v>1623</v>
      </c>
      <c r="E339" s="31" t="s">
        <v>83</v>
      </c>
      <c r="F339" s="31" t="s">
        <v>84</v>
      </c>
      <c r="G339" s="46">
        <v>1.8180000000000001</v>
      </c>
      <c r="H339" s="33" t="s">
        <v>604</v>
      </c>
      <c r="I339" s="34"/>
      <c r="J339" s="35" t="s">
        <v>604</v>
      </c>
      <c r="K339" s="36"/>
      <c r="L339" s="34" t="s">
        <v>604</v>
      </c>
      <c r="M339" s="34"/>
      <c r="N339" s="34" t="s">
        <v>604</v>
      </c>
      <c r="O339" s="34"/>
      <c r="P339" s="34"/>
      <c r="Q339" s="35"/>
      <c r="R339" s="36" t="s">
        <v>604</v>
      </c>
      <c r="S339" s="34" t="s">
        <v>604</v>
      </c>
      <c r="T339" s="34" t="s">
        <v>604</v>
      </c>
      <c r="U339" s="34" t="s">
        <v>604</v>
      </c>
      <c r="V339" s="35" t="s">
        <v>604</v>
      </c>
      <c r="W339" s="39">
        <v>1996</v>
      </c>
      <c r="X339" s="35" t="s">
        <v>850</v>
      </c>
      <c r="Y339" s="38"/>
      <c r="Z339" s="32" t="s">
        <v>1624</v>
      </c>
    </row>
    <row r="340" spans="1:26" x14ac:dyDescent="0.15">
      <c r="A340" s="27"/>
      <c r="B340" s="28"/>
      <c r="C340" s="29"/>
      <c r="D340" s="30" t="s">
        <v>1625</v>
      </c>
      <c r="E340" s="31" t="s">
        <v>85</v>
      </c>
      <c r="F340" s="31" t="s">
        <v>86</v>
      </c>
      <c r="G340" s="41">
        <v>1.103</v>
      </c>
      <c r="H340" s="33" t="s">
        <v>604</v>
      </c>
      <c r="I340" s="34" t="s">
        <v>604</v>
      </c>
      <c r="J340" s="35" t="s">
        <v>604</v>
      </c>
      <c r="K340" s="36" t="s">
        <v>604</v>
      </c>
      <c r="L340" s="34"/>
      <c r="M340" s="34"/>
      <c r="N340" s="34" t="s">
        <v>604</v>
      </c>
      <c r="O340" s="34"/>
      <c r="P340" s="34"/>
      <c r="Q340" s="35"/>
      <c r="R340" s="36" t="s">
        <v>604</v>
      </c>
      <c r="S340" s="34" t="s">
        <v>604</v>
      </c>
      <c r="T340" s="34" t="s">
        <v>604</v>
      </c>
      <c r="U340" s="34" t="s">
        <v>604</v>
      </c>
      <c r="V340" s="35" t="s">
        <v>604</v>
      </c>
      <c r="W340" s="39">
        <v>1996</v>
      </c>
      <c r="X340" s="35" t="s">
        <v>1234</v>
      </c>
      <c r="Y340" s="38"/>
      <c r="Z340" s="32" t="s">
        <v>1626</v>
      </c>
    </row>
    <row r="341" spans="1:26" x14ac:dyDescent="0.15">
      <c r="A341" s="27"/>
      <c r="B341" s="28"/>
      <c r="C341" s="29"/>
      <c r="D341" s="30" t="s">
        <v>1627</v>
      </c>
      <c r="E341" s="31" t="s">
        <v>94</v>
      </c>
      <c r="F341" s="31" t="s">
        <v>95</v>
      </c>
      <c r="G341" s="32"/>
      <c r="H341" s="33" t="s">
        <v>604</v>
      </c>
      <c r="I341" s="34"/>
      <c r="J341" s="35" t="s">
        <v>604</v>
      </c>
      <c r="K341" s="36"/>
      <c r="L341" s="34"/>
      <c r="M341" s="34"/>
      <c r="N341" s="34"/>
      <c r="O341" s="34" t="s">
        <v>604</v>
      </c>
      <c r="P341" s="34"/>
      <c r="Q341" s="35"/>
      <c r="R341" s="36" t="s">
        <v>604</v>
      </c>
      <c r="S341" s="34" t="s">
        <v>604</v>
      </c>
      <c r="T341" s="34" t="s">
        <v>604</v>
      </c>
      <c r="U341" s="34" t="s">
        <v>604</v>
      </c>
      <c r="V341" s="35" t="s">
        <v>604</v>
      </c>
      <c r="W341" s="39">
        <v>1996</v>
      </c>
      <c r="X341" s="35" t="s">
        <v>864</v>
      </c>
      <c r="Y341" s="38"/>
      <c r="Z341" s="32" t="s">
        <v>1628</v>
      </c>
    </row>
    <row r="342" spans="1:26" x14ac:dyDescent="0.15">
      <c r="A342" s="27" t="s">
        <v>604</v>
      </c>
      <c r="B342" s="28"/>
      <c r="C342" s="29"/>
      <c r="D342" s="50" t="s">
        <v>1629</v>
      </c>
      <c r="E342" s="31" t="s">
        <v>1630</v>
      </c>
      <c r="F342" s="31" t="s">
        <v>1631</v>
      </c>
      <c r="G342" s="32"/>
      <c r="H342" s="33" t="s">
        <v>604</v>
      </c>
      <c r="I342" s="34"/>
      <c r="J342" s="35" t="s">
        <v>604</v>
      </c>
      <c r="K342" s="36"/>
      <c r="L342" s="34" t="s">
        <v>604</v>
      </c>
      <c r="M342" s="34"/>
      <c r="N342" s="34"/>
      <c r="O342" s="34"/>
      <c r="P342" s="34"/>
      <c r="Q342" s="35"/>
      <c r="R342" s="37"/>
      <c r="S342" s="31"/>
      <c r="T342" s="31"/>
      <c r="U342" s="31"/>
      <c r="V342" s="35" t="s">
        <v>604</v>
      </c>
      <c r="W342" s="51">
        <v>2013</v>
      </c>
      <c r="X342" s="35" t="s">
        <v>852</v>
      </c>
      <c r="Y342" s="38" t="s">
        <v>1751</v>
      </c>
      <c r="Z342" s="32" t="s">
        <v>1632</v>
      </c>
    </row>
    <row r="343" spans="1:26" x14ac:dyDescent="0.15">
      <c r="A343" s="27"/>
      <c r="B343" s="28"/>
      <c r="C343" s="29"/>
      <c r="D343" s="30" t="s">
        <v>1633</v>
      </c>
      <c r="E343" s="31" t="s">
        <v>118</v>
      </c>
      <c r="F343" s="31" t="s">
        <v>119</v>
      </c>
      <c r="G343" s="46">
        <v>1.4059999999999999</v>
      </c>
      <c r="H343" s="33" t="s">
        <v>604</v>
      </c>
      <c r="I343" s="34"/>
      <c r="J343" s="35" t="s">
        <v>604</v>
      </c>
      <c r="K343" s="36"/>
      <c r="L343" s="34"/>
      <c r="M343" s="34"/>
      <c r="N343" s="34" t="s">
        <v>604</v>
      </c>
      <c r="O343" s="34"/>
      <c r="P343" s="34"/>
      <c r="Q343" s="35"/>
      <c r="R343" s="36" t="s">
        <v>604</v>
      </c>
      <c r="S343" s="34" t="s">
        <v>604</v>
      </c>
      <c r="T343" s="34" t="s">
        <v>604</v>
      </c>
      <c r="U343" s="34" t="s">
        <v>604</v>
      </c>
      <c r="V343" s="35" t="s">
        <v>604</v>
      </c>
      <c r="W343" s="39">
        <v>2006</v>
      </c>
      <c r="X343" s="35" t="s">
        <v>852</v>
      </c>
      <c r="Y343" s="38"/>
      <c r="Z343" s="32" t="s">
        <v>1634</v>
      </c>
    </row>
    <row r="344" spans="1:26" x14ac:dyDescent="0.15">
      <c r="A344" s="27"/>
      <c r="B344" s="28"/>
      <c r="C344" s="29"/>
      <c r="D344" s="30" t="s">
        <v>1635</v>
      </c>
      <c r="E344" s="31" t="s">
        <v>129</v>
      </c>
      <c r="F344" s="31" t="s">
        <v>130</v>
      </c>
      <c r="G344" s="46">
        <v>5.1340000000000003</v>
      </c>
      <c r="H344" s="33" t="s">
        <v>604</v>
      </c>
      <c r="I344" s="34" t="s">
        <v>604</v>
      </c>
      <c r="J344" s="35"/>
      <c r="K344" s="36"/>
      <c r="L344" s="34"/>
      <c r="M344" s="34" t="s">
        <v>604</v>
      </c>
      <c r="N344" s="34"/>
      <c r="O344" s="34"/>
      <c r="P344" s="34"/>
      <c r="Q344" s="35"/>
      <c r="R344" s="36" t="s">
        <v>604</v>
      </c>
      <c r="S344" s="34" t="s">
        <v>604</v>
      </c>
      <c r="T344" s="34" t="s">
        <v>604</v>
      </c>
      <c r="U344" s="34" t="s">
        <v>604</v>
      </c>
      <c r="V344" s="35" t="s">
        <v>604</v>
      </c>
      <c r="W344" s="39">
        <v>1996</v>
      </c>
      <c r="X344" s="35" t="s">
        <v>1637</v>
      </c>
      <c r="Y344" s="38"/>
      <c r="Z344" s="32" t="s">
        <v>1636</v>
      </c>
    </row>
    <row r="345" spans="1:26" x14ac:dyDescent="0.15">
      <c r="A345" s="27"/>
      <c r="B345" s="28"/>
      <c r="C345" s="29"/>
      <c r="D345" s="30" t="s">
        <v>1638</v>
      </c>
      <c r="E345" s="31" t="s">
        <v>148</v>
      </c>
      <c r="F345" s="31" t="s">
        <v>149</v>
      </c>
      <c r="G345" s="46">
        <v>0.40400000000000003</v>
      </c>
      <c r="H345" s="33" t="s">
        <v>604</v>
      </c>
      <c r="I345" s="34"/>
      <c r="J345" s="35" t="s">
        <v>604</v>
      </c>
      <c r="K345" s="36"/>
      <c r="L345" s="34"/>
      <c r="M345" s="34"/>
      <c r="N345" s="34"/>
      <c r="O345" s="34" t="s">
        <v>604</v>
      </c>
      <c r="P345" s="34"/>
      <c r="Q345" s="35"/>
      <c r="R345" s="36" t="s">
        <v>604</v>
      </c>
      <c r="S345" s="34" t="s">
        <v>604</v>
      </c>
      <c r="T345" s="34" t="s">
        <v>604</v>
      </c>
      <c r="U345" s="34" t="s">
        <v>604</v>
      </c>
      <c r="V345" s="35" t="s">
        <v>604</v>
      </c>
      <c r="W345" s="39">
        <v>1996</v>
      </c>
      <c r="X345" s="35" t="s">
        <v>1639</v>
      </c>
      <c r="Y345" s="38"/>
      <c r="Z345" s="32" t="s">
        <v>1132</v>
      </c>
    </row>
    <row r="346" spans="1:26" x14ac:dyDescent="0.15">
      <c r="A346" s="27"/>
      <c r="B346" s="28"/>
      <c r="C346" s="29"/>
      <c r="D346" s="30" t="s">
        <v>1640</v>
      </c>
      <c r="E346" s="31" t="s">
        <v>193</v>
      </c>
      <c r="F346" s="31" t="s">
        <v>194</v>
      </c>
      <c r="G346" s="41">
        <v>3.5049999999999999</v>
      </c>
      <c r="H346" s="33" t="s">
        <v>604</v>
      </c>
      <c r="I346" s="34" t="s">
        <v>604</v>
      </c>
      <c r="J346" s="35"/>
      <c r="K346" s="36" t="s">
        <v>604</v>
      </c>
      <c r="L346" s="34"/>
      <c r="M346" s="34"/>
      <c r="N346" s="34"/>
      <c r="O346" s="34"/>
      <c r="P346" s="34" t="s">
        <v>604</v>
      </c>
      <c r="Q346" s="35"/>
      <c r="R346" s="36" t="s">
        <v>604</v>
      </c>
      <c r="S346" s="34" t="s">
        <v>604</v>
      </c>
      <c r="T346" s="34" t="s">
        <v>604</v>
      </c>
      <c r="U346" s="34" t="s">
        <v>604</v>
      </c>
      <c r="V346" s="35" t="s">
        <v>604</v>
      </c>
      <c r="W346" s="39">
        <v>1996</v>
      </c>
      <c r="X346" s="35" t="s">
        <v>850</v>
      </c>
      <c r="Y346" s="38"/>
      <c r="Z346" s="32" t="s">
        <v>1641</v>
      </c>
    </row>
    <row r="347" spans="1:26" x14ac:dyDescent="0.15">
      <c r="A347" s="27"/>
      <c r="B347" s="28" t="s">
        <v>604</v>
      </c>
      <c r="C347" s="29"/>
      <c r="D347" s="50" t="s">
        <v>1642</v>
      </c>
      <c r="E347" s="53" t="s">
        <v>1643</v>
      </c>
      <c r="F347" s="53" t="s">
        <v>1644</v>
      </c>
      <c r="G347" s="54"/>
      <c r="H347" s="55"/>
      <c r="I347" s="28"/>
      <c r="J347" s="29"/>
      <c r="K347" s="27"/>
      <c r="L347" s="28"/>
      <c r="M347" s="28"/>
      <c r="N347" s="28"/>
      <c r="O347" s="28"/>
      <c r="P347" s="28"/>
      <c r="Q347" s="29"/>
      <c r="R347" s="37"/>
      <c r="S347" s="31"/>
      <c r="T347" s="31"/>
      <c r="U347" s="31"/>
      <c r="V347" s="32"/>
      <c r="W347" s="51">
        <v>1998</v>
      </c>
      <c r="X347" s="35" t="s">
        <v>852</v>
      </c>
      <c r="Y347" s="38"/>
      <c r="Z347" s="32" t="s">
        <v>1645</v>
      </c>
    </row>
    <row r="348" spans="1:26" x14ac:dyDescent="0.15">
      <c r="A348" s="27"/>
      <c r="B348" s="28"/>
      <c r="C348" s="29"/>
      <c r="D348" s="30" t="s">
        <v>1646</v>
      </c>
      <c r="E348" s="31" t="s">
        <v>724</v>
      </c>
      <c r="F348" s="31" t="s">
        <v>725</v>
      </c>
      <c r="G348" s="41">
        <v>0.88700000000000001</v>
      </c>
      <c r="H348" s="33" t="s">
        <v>604</v>
      </c>
      <c r="I348" s="34" t="s">
        <v>604</v>
      </c>
      <c r="J348" s="35"/>
      <c r="K348" s="36"/>
      <c r="L348" s="34"/>
      <c r="M348" s="34"/>
      <c r="N348" s="34"/>
      <c r="O348" s="34"/>
      <c r="P348" s="34" t="s">
        <v>604</v>
      </c>
      <c r="Q348" s="35"/>
      <c r="R348" s="37"/>
      <c r="S348" s="34" t="s">
        <v>604</v>
      </c>
      <c r="T348" s="34" t="s">
        <v>604</v>
      </c>
      <c r="U348" s="34" t="s">
        <v>604</v>
      </c>
      <c r="V348" s="35" t="s">
        <v>604</v>
      </c>
      <c r="W348" s="47">
        <v>1996</v>
      </c>
      <c r="X348" s="35" t="s">
        <v>1145</v>
      </c>
      <c r="Y348" s="38"/>
      <c r="Z348" s="32" t="s">
        <v>1647</v>
      </c>
    </row>
    <row r="349" spans="1:26" x14ac:dyDescent="0.15">
      <c r="A349" s="27"/>
      <c r="B349" s="28"/>
      <c r="C349" s="29"/>
      <c r="D349" s="30" t="s">
        <v>1648</v>
      </c>
      <c r="E349" s="31" t="s">
        <v>295</v>
      </c>
      <c r="F349" s="31" t="s">
        <v>296</v>
      </c>
      <c r="G349" s="41">
        <v>2.0819999999999999</v>
      </c>
      <c r="H349" s="33" t="s">
        <v>604</v>
      </c>
      <c r="I349" s="34" t="s">
        <v>604</v>
      </c>
      <c r="J349" s="35"/>
      <c r="K349" s="36"/>
      <c r="L349" s="34"/>
      <c r="M349" s="34"/>
      <c r="N349" s="34"/>
      <c r="O349" s="34"/>
      <c r="P349" s="34" t="s">
        <v>604</v>
      </c>
      <c r="Q349" s="35"/>
      <c r="R349" s="36" t="s">
        <v>604</v>
      </c>
      <c r="S349" s="34" t="s">
        <v>604</v>
      </c>
      <c r="T349" s="34" t="s">
        <v>604</v>
      </c>
      <c r="U349" s="34" t="s">
        <v>604</v>
      </c>
      <c r="V349" s="35" t="s">
        <v>604</v>
      </c>
      <c r="W349" s="39">
        <v>1996</v>
      </c>
      <c r="X349" s="35" t="s">
        <v>948</v>
      </c>
      <c r="Y349" s="38"/>
      <c r="Z349" s="32" t="s">
        <v>1649</v>
      </c>
    </row>
    <row r="350" spans="1:26" x14ac:dyDescent="0.15">
      <c r="A350" s="27"/>
      <c r="B350" s="28"/>
      <c r="C350" s="29"/>
      <c r="D350" s="30" t="s">
        <v>1650</v>
      </c>
      <c r="E350" s="31" t="s">
        <v>306</v>
      </c>
      <c r="F350" s="31" t="s">
        <v>307</v>
      </c>
      <c r="G350" s="41">
        <v>1.7829999999999999</v>
      </c>
      <c r="H350" s="33" t="s">
        <v>604</v>
      </c>
      <c r="I350" s="34" t="s">
        <v>604</v>
      </c>
      <c r="J350" s="35" t="s">
        <v>604</v>
      </c>
      <c r="K350" s="36" t="s">
        <v>604</v>
      </c>
      <c r="L350" s="34"/>
      <c r="M350" s="34"/>
      <c r="N350" s="34" t="s">
        <v>604</v>
      </c>
      <c r="O350" s="34"/>
      <c r="P350" s="34"/>
      <c r="Q350" s="35"/>
      <c r="R350" s="36" t="s">
        <v>604</v>
      </c>
      <c r="S350" s="34" t="s">
        <v>604</v>
      </c>
      <c r="T350" s="34" t="s">
        <v>604</v>
      </c>
      <c r="U350" s="34" t="s">
        <v>604</v>
      </c>
      <c r="V350" s="35" t="s">
        <v>604</v>
      </c>
      <c r="W350" s="39">
        <v>1996</v>
      </c>
      <c r="X350" s="35" t="s">
        <v>852</v>
      </c>
      <c r="Y350" s="38"/>
      <c r="Z350" s="32" t="s">
        <v>1651</v>
      </c>
    </row>
    <row r="351" spans="1:26" x14ac:dyDescent="0.15">
      <c r="A351" s="27"/>
      <c r="B351" s="28"/>
      <c r="C351" s="29"/>
      <c r="D351" s="30" t="s">
        <v>1652</v>
      </c>
      <c r="E351" s="31" t="s">
        <v>322</v>
      </c>
      <c r="F351" s="31" t="s">
        <v>323</v>
      </c>
      <c r="G351" s="32"/>
      <c r="H351" s="33" t="s">
        <v>604</v>
      </c>
      <c r="I351" s="34"/>
      <c r="J351" s="35" t="s">
        <v>604</v>
      </c>
      <c r="K351" s="36"/>
      <c r="L351" s="34"/>
      <c r="M351" s="34"/>
      <c r="N351" s="34"/>
      <c r="O351" s="34" t="s">
        <v>604</v>
      </c>
      <c r="P351" s="34"/>
      <c r="Q351" s="35"/>
      <c r="R351" s="36" t="s">
        <v>604</v>
      </c>
      <c r="S351" s="34" t="s">
        <v>604</v>
      </c>
      <c r="T351" s="34" t="s">
        <v>604</v>
      </c>
      <c r="U351" s="34" t="s">
        <v>604</v>
      </c>
      <c r="V351" s="35" t="s">
        <v>604</v>
      </c>
      <c r="W351" s="37">
        <v>2008</v>
      </c>
      <c r="X351" s="35" t="s">
        <v>852</v>
      </c>
      <c r="Y351" s="38"/>
      <c r="Z351" s="32" t="s">
        <v>1653</v>
      </c>
    </row>
    <row r="352" spans="1:26" x14ac:dyDescent="0.15">
      <c r="A352" s="27"/>
      <c r="B352" s="28"/>
      <c r="C352" s="29"/>
      <c r="D352" s="30" t="s">
        <v>1654</v>
      </c>
      <c r="E352" s="69" t="s">
        <v>327</v>
      </c>
      <c r="F352" s="69" t="s">
        <v>328</v>
      </c>
      <c r="G352" s="41">
        <v>6.2729999999999997</v>
      </c>
      <c r="H352" s="33" t="s">
        <v>604</v>
      </c>
      <c r="I352" s="34" t="s">
        <v>604</v>
      </c>
      <c r="J352" s="29"/>
      <c r="K352" s="36" t="s">
        <v>604</v>
      </c>
      <c r="L352" s="28"/>
      <c r="M352" s="28"/>
      <c r="N352" s="28"/>
      <c r="O352" s="28"/>
      <c r="P352" s="28"/>
      <c r="Q352" s="29"/>
      <c r="R352" s="36" t="s">
        <v>604</v>
      </c>
      <c r="S352" s="34" t="s">
        <v>604</v>
      </c>
      <c r="T352" s="34" t="s">
        <v>604</v>
      </c>
      <c r="U352" s="34" t="s">
        <v>604</v>
      </c>
      <c r="V352" s="35" t="s">
        <v>604</v>
      </c>
      <c r="W352" s="39">
        <v>1996</v>
      </c>
      <c r="X352" s="35" t="s">
        <v>1656</v>
      </c>
      <c r="Y352" s="38" t="s">
        <v>1747</v>
      </c>
      <c r="Z352" s="32" t="s">
        <v>1655</v>
      </c>
    </row>
    <row r="353" spans="1:26" x14ac:dyDescent="0.15">
      <c r="A353" s="27"/>
      <c r="B353" s="28"/>
      <c r="C353" s="29"/>
      <c r="D353" s="30" t="s">
        <v>1657</v>
      </c>
      <c r="E353" s="31" t="s">
        <v>340</v>
      </c>
      <c r="F353" s="31" t="s">
        <v>341</v>
      </c>
      <c r="G353" s="46">
        <v>1.212</v>
      </c>
      <c r="H353" s="33" t="s">
        <v>604</v>
      </c>
      <c r="I353" s="34"/>
      <c r="J353" s="35" t="s">
        <v>604</v>
      </c>
      <c r="K353" s="36"/>
      <c r="L353" s="34" t="s">
        <v>604</v>
      </c>
      <c r="M353" s="34"/>
      <c r="N353" s="34" t="s">
        <v>604</v>
      </c>
      <c r="O353" s="34"/>
      <c r="P353" s="34"/>
      <c r="Q353" s="35" t="s">
        <v>604</v>
      </c>
      <c r="R353" s="36" t="s">
        <v>604</v>
      </c>
      <c r="S353" s="34" t="s">
        <v>604</v>
      </c>
      <c r="T353" s="34" t="s">
        <v>604</v>
      </c>
      <c r="U353" s="34" t="s">
        <v>604</v>
      </c>
      <c r="V353" s="35" t="s">
        <v>604</v>
      </c>
      <c r="W353" s="39">
        <v>1996</v>
      </c>
      <c r="X353" s="35" t="s">
        <v>916</v>
      </c>
      <c r="Y353" s="38"/>
      <c r="Z353" s="32" t="s">
        <v>1658</v>
      </c>
    </row>
    <row r="354" spans="1:26" x14ac:dyDescent="0.15">
      <c r="A354" s="27"/>
      <c r="B354" s="28"/>
      <c r="C354" s="29"/>
      <c r="D354" s="30" t="s">
        <v>1659</v>
      </c>
      <c r="E354" s="31" t="s">
        <v>344</v>
      </c>
      <c r="F354" s="31" t="s">
        <v>345</v>
      </c>
      <c r="G354" s="46">
        <v>0.871</v>
      </c>
      <c r="H354" s="33" t="s">
        <v>604</v>
      </c>
      <c r="I354" s="34" t="s">
        <v>604</v>
      </c>
      <c r="J354" s="35" t="s">
        <v>604</v>
      </c>
      <c r="K354" s="36" t="s">
        <v>604</v>
      </c>
      <c r="L354" s="34"/>
      <c r="M354" s="34"/>
      <c r="N354" s="34"/>
      <c r="O354" s="34" t="s">
        <v>604</v>
      </c>
      <c r="P354" s="34"/>
      <c r="Q354" s="35"/>
      <c r="R354" s="36" t="s">
        <v>604</v>
      </c>
      <c r="S354" s="34" t="s">
        <v>604</v>
      </c>
      <c r="T354" s="34" t="s">
        <v>604</v>
      </c>
      <c r="U354" s="34" t="s">
        <v>604</v>
      </c>
      <c r="V354" s="35" t="s">
        <v>604</v>
      </c>
      <c r="W354" s="39">
        <v>1996</v>
      </c>
      <c r="X354" s="35" t="s">
        <v>973</v>
      </c>
      <c r="Y354" s="38"/>
      <c r="Z354" s="32" t="s">
        <v>1660</v>
      </c>
    </row>
    <row r="355" spans="1:26" x14ac:dyDescent="0.15">
      <c r="A355" s="27"/>
      <c r="B355" s="28"/>
      <c r="C355" s="29"/>
      <c r="D355" s="30" t="s">
        <v>1661</v>
      </c>
      <c r="E355" s="31" t="s">
        <v>387</v>
      </c>
      <c r="F355" s="31" t="s">
        <v>388</v>
      </c>
      <c r="G355" s="32"/>
      <c r="H355" s="33" t="s">
        <v>604</v>
      </c>
      <c r="I355" s="34"/>
      <c r="J355" s="35" t="s">
        <v>604</v>
      </c>
      <c r="K355" s="36"/>
      <c r="L355" s="34"/>
      <c r="M355" s="34"/>
      <c r="N355" s="34"/>
      <c r="O355" s="34" t="s">
        <v>604</v>
      </c>
      <c r="P355" s="34"/>
      <c r="Q355" s="35"/>
      <c r="R355" s="36" t="s">
        <v>604</v>
      </c>
      <c r="S355" s="34" t="s">
        <v>604</v>
      </c>
      <c r="T355" s="34" t="s">
        <v>604</v>
      </c>
      <c r="U355" s="34" t="s">
        <v>604</v>
      </c>
      <c r="V355" s="35" t="s">
        <v>604</v>
      </c>
      <c r="W355" s="39">
        <v>1996</v>
      </c>
      <c r="X355" s="35" t="s">
        <v>956</v>
      </c>
      <c r="Y355" s="38"/>
      <c r="Z355" s="32" t="s">
        <v>1662</v>
      </c>
    </row>
    <row r="356" spans="1:26" x14ac:dyDescent="0.15">
      <c r="A356" s="27"/>
      <c r="B356" s="28"/>
      <c r="C356" s="29"/>
      <c r="D356" s="30" t="s">
        <v>1663</v>
      </c>
      <c r="E356" s="31" t="s">
        <v>391</v>
      </c>
      <c r="F356" s="31" t="s">
        <v>392</v>
      </c>
      <c r="G356" s="46">
        <v>0.29899999999999999</v>
      </c>
      <c r="H356" s="33" t="s">
        <v>604</v>
      </c>
      <c r="I356" s="34"/>
      <c r="J356" s="35" t="s">
        <v>604</v>
      </c>
      <c r="K356" s="36"/>
      <c r="L356" s="34" t="s">
        <v>604</v>
      </c>
      <c r="M356" s="34"/>
      <c r="N356" s="34"/>
      <c r="O356" s="34"/>
      <c r="P356" s="34"/>
      <c r="Q356" s="35"/>
      <c r="R356" s="36" t="s">
        <v>604</v>
      </c>
      <c r="S356" s="34" t="s">
        <v>604</v>
      </c>
      <c r="T356" s="34" t="s">
        <v>604</v>
      </c>
      <c r="U356" s="34" t="s">
        <v>604</v>
      </c>
      <c r="V356" s="35" t="s">
        <v>604</v>
      </c>
      <c r="W356" s="37">
        <v>2008</v>
      </c>
      <c r="X356" s="35" t="s">
        <v>852</v>
      </c>
      <c r="Y356" s="38"/>
      <c r="Z356" s="32" t="s">
        <v>1664</v>
      </c>
    </row>
    <row r="357" spans="1:26" x14ac:dyDescent="0.15">
      <c r="A357" s="27"/>
      <c r="B357" s="28"/>
      <c r="C357" s="29"/>
      <c r="D357" s="30" t="s">
        <v>1665</v>
      </c>
      <c r="E357" s="31" t="s">
        <v>393</v>
      </c>
      <c r="F357" s="31" t="s">
        <v>394</v>
      </c>
      <c r="G357" s="41">
        <v>5.9569999999999999</v>
      </c>
      <c r="H357" s="33" t="s">
        <v>604</v>
      </c>
      <c r="I357" s="34" t="s">
        <v>604</v>
      </c>
      <c r="J357" s="35"/>
      <c r="K357" s="36" t="s">
        <v>604</v>
      </c>
      <c r="L357" s="34"/>
      <c r="M357" s="34"/>
      <c r="N357" s="34"/>
      <c r="O357" s="34"/>
      <c r="P357" s="34" t="s">
        <v>604</v>
      </c>
      <c r="Q357" s="35"/>
      <c r="R357" s="36" t="s">
        <v>604</v>
      </c>
      <c r="S357" s="34" t="s">
        <v>604</v>
      </c>
      <c r="T357" s="34" t="s">
        <v>604</v>
      </c>
      <c r="U357" s="34" t="s">
        <v>604</v>
      </c>
      <c r="V357" s="35" t="s">
        <v>604</v>
      </c>
      <c r="W357" s="39">
        <v>1996</v>
      </c>
      <c r="X357" s="35" t="s">
        <v>1667</v>
      </c>
      <c r="Y357" s="38"/>
      <c r="Z357" s="32" t="s">
        <v>1666</v>
      </c>
    </row>
    <row r="358" spans="1:26" x14ac:dyDescent="0.15">
      <c r="A358" s="27"/>
      <c r="B358" s="28"/>
      <c r="C358" s="29"/>
      <c r="D358" s="30" t="s">
        <v>1668</v>
      </c>
      <c r="E358" s="31" t="s">
        <v>395</v>
      </c>
      <c r="F358" s="31" t="s">
        <v>396</v>
      </c>
      <c r="G358" s="41">
        <v>3.0640000000000001</v>
      </c>
      <c r="H358" s="33" t="s">
        <v>604</v>
      </c>
      <c r="I358" s="34" t="s">
        <v>604</v>
      </c>
      <c r="J358" s="35" t="s">
        <v>604</v>
      </c>
      <c r="K358" s="36" t="s">
        <v>604</v>
      </c>
      <c r="L358" s="34"/>
      <c r="M358" s="34"/>
      <c r="N358" s="34" t="s">
        <v>604</v>
      </c>
      <c r="O358" s="34"/>
      <c r="P358" s="34" t="s">
        <v>604</v>
      </c>
      <c r="Q358" s="35"/>
      <c r="R358" s="36" t="s">
        <v>604</v>
      </c>
      <c r="S358" s="34" t="s">
        <v>604</v>
      </c>
      <c r="T358" s="34" t="s">
        <v>604</v>
      </c>
      <c r="U358" s="34" t="s">
        <v>604</v>
      </c>
      <c r="V358" s="35" t="s">
        <v>604</v>
      </c>
      <c r="W358" s="39">
        <v>1996</v>
      </c>
      <c r="X358" s="35" t="s">
        <v>1670</v>
      </c>
      <c r="Y358" s="38"/>
      <c r="Z358" s="32" t="s">
        <v>1669</v>
      </c>
    </row>
    <row r="359" spans="1:26" x14ac:dyDescent="0.15">
      <c r="A359" s="27"/>
      <c r="B359" s="28"/>
      <c r="C359" s="29"/>
      <c r="D359" s="42" t="s">
        <v>1671</v>
      </c>
      <c r="E359" s="52" t="s">
        <v>1672</v>
      </c>
      <c r="F359" s="52" t="s">
        <v>1673</v>
      </c>
      <c r="G359" s="41">
        <v>4.1449999999999996</v>
      </c>
      <c r="H359" s="33"/>
      <c r="I359" s="34"/>
      <c r="J359" s="35"/>
      <c r="K359" s="36"/>
      <c r="L359" s="34"/>
      <c r="M359" s="34"/>
      <c r="N359" s="34"/>
      <c r="O359" s="34"/>
      <c r="P359" s="34"/>
      <c r="Q359" s="35"/>
      <c r="R359" s="42"/>
      <c r="S359" s="43"/>
      <c r="T359" s="43"/>
      <c r="U359" s="43"/>
      <c r="V359" s="44"/>
      <c r="W359" s="39"/>
      <c r="X359" s="29"/>
      <c r="Y359" s="38" t="s">
        <v>1746</v>
      </c>
      <c r="Z359" s="45" t="s">
        <v>1674</v>
      </c>
    </row>
    <row r="360" spans="1:26" x14ac:dyDescent="0.15">
      <c r="A360" s="27"/>
      <c r="B360" s="28"/>
      <c r="C360" s="29"/>
      <c r="D360" s="30" t="s">
        <v>1675</v>
      </c>
      <c r="E360" s="31" t="s">
        <v>399</v>
      </c>
      <c r="F360" s="31" t="s">
        <v>400</v>
      </c>
      <c r="G360" s="32"/>
      <c r="H360" s="33" t="s">
        <v>604</v>
      </c>
      <c r="I360" s="34"/>
      <c r="J360" s="35" t="s">
        <v>604</v>
      </c>
      <c r="K360" s="36"/>
      <c r="L360" s="34"/>
      <c r="M360" s="34"/>
      <c r="N360" s="34"/>
      <c r="O360" s="34" t="s">
        <v>604</v>
      </c>
      <c r="P360" s="34"/>
      <c r="Q360" s="35"/>
      <c r="R360" s="36" t="s">
        <v>604</v>
      </c>
      <c r="S360" s="34" t="s">
        <v>604</v>
      </c>
      <c r="T360" s="34" t="s">
        <v>604</v>
      </c>
      <c r="U360" s="34" t="s">
        <v>604</v>
      </c>
      <c r="V360" s="35" t="s">
        <v>604</v>
      </c>
      <c r="W360" s="39">
        <v>1996</v>
      </c>
      <c r="X360" s="35" t="s">
        <v>1381</v>
      </c>
      <c r="Y360" s="38"/>
      <c r="Z360" s="32" t="s">
        <v>1676</v>
      </c>
    </row>
    <row r="361" spans="1:26" x14ac:dyDescent="0.15">
      <c r="A361" s="27"/>
      <c r="B361" s="28"/>
      <c r="C361" s="29"/>
      <c r="D361" s="30" t="s">
        <v>1677</v>
      </c>
      <c r="E361" s="31" t="s">
        <v>401</v>
      </c>
      <c r="F361" s="31" t="s">
        <v>402</v>
      </c>
      <c r="G361" s="32"/>
      <c r="H361" s="33" t="s">
        <v>604</v>
      </c>
      <c r="I361" s="34"/>
      <c r="J361" s="35" t="s">
        <v>604</v>
      </c>
      <c r="K361" s="36"/>
      <c r="L361" s="34"/>
      <c r="M361" s="34"/>
      <c r="N361" s="34"/>
      <c r="O361" s="34" t="s">
        <v>604</v>
      </c>
      <c r="P361" s="34"/>
      <c r="Q361" s="35"/>
      <c r="R361" s="36" t="s">
        <v>604</v>
      </c>
      <c r="S361" s="34" t="s">
        <v>604</v>
      </c>
      <c r="T361" s="34" t="s">
        <v>604</v>
      </c>
      <c r="U361" s="34" t="s">
        <v>604</v>
      </c>
      <c r="V361" s="35" t="s">
        <v>604</v>
      </c>
      <c r="W361" s="39">
        <v>1996</v>
      </c>
      <c r="X361" s="35" t="s">
        <v>912</v>
      </c>
      <c r="Y361" s="38"/>
      <c r="Z361" s="32" t="s">
        <v>1678</v>
      </c>
    </row>
    <row r="362" spans="1:26" x14ac:dyDescent="0.15">
      <c r="A362" s="27"/>
      <c r="B362" s="28"/>
      <c r="C362" s="29"/>
      <c r="D362" s="30" t="s">
        <v>658</v>
      </c>
      <c r="E362" s="31" t="s">
        <v>800</v>
      </c>
      <c r="F362" s="31" t="s">
        <v>801</v>
      </c>
      <c r="G362" s="32"/>
      <c r="H362" s="33" t="s">
        <v>604</v>
      </c>
      <c r="I362" s="34"/>
      <c r="J362" s="35" t="s">
        <v>604</v>
      </c>
      <c r="K362" s="36"/>
      <c r="L362" s="34"/>
      <c r="M362" s="34"/>
      <c r="N362" s="34"/>
      <c r="O362" s="34" t="s">
        <v>604</v>
      </c>
      <c r="P362" s="34"/>
      <c r="Q362" s="35" t="s">
        <v>604</v>
      </c>
      <c r="R362" s="37"/>
      <c r="S362" s="34" t="s">
        <v>604</v>
      </c>
      <c r="T362" s="34" t="s">
        <v>604</v>
      </c>
      <c r="U362" s="34" t="s">
        <v>604</v>
      </c>
      <c r="V362" s="35" t="s">
        <v>604</v>
      </c>
      <c r="W362" s="47">
        <v>1996</v>
      </c>
      <c r="X362" s="35" t="s">
        <v>1680</v>
      </c>
      <c r="Y362" s="38"/>
      <c r="Z362" s="32" t="s">
        <v>1679</v>
      </c>
    </row>
    <row r="363" spans="1:26" x14ac:dyDescent="0.15">
      <c r="A363" s="27"/>
      <c r="B363" s="28"/>
      <c r="C363" s="29"/>
      <c r="D363" s="30" t="s">
        <v>1681</v>
      </c>
      <c r="E363" s="31" t="s">
        <v>441</v>
      </c>
      <c r="F363" s="31" t="s">
        <v>442</v>
      </c>
      <c r="G363" s="32"/>
      <c r="H363" s="33" t="s">
        <v>604</v>
      </c>
      <c r="I363" s="34"/>
      <c r="J363" s="35" t="s">
        <v>604</v>
      </c>
      <c r="K363" s="36"/>
      <c r="L363" s="34"/>
      <c r="M363" s="34"/>
      <c r="N363" s="34"/>
      <c r="O363" s="34" t="s">
        <v>604</v>
      </c>
      <c r="P363" s="34"/>
      <c r="Q363" s="35"/>
      <c r="R363" s="36" t="s">
        <v>604</v>
      </c>
      <c r="S363" s="34" t="s">
        <v>604</v>
      </c>
      <c r="T363" s="34" t="s">
        <v>604</v>
      </c>
      <c r="U363" s="34" t="s">
        <v>604</v>
      </c>
      <c r="V363" s="35" t="s">
        <v>604</v>
      </c>
      <c r="W363" s="39">
        <v>1996</v>
      </c>
      <c r="X363" s="35" t="s">
        <v>1683</v>
      </c>
      <c r="Y363" s="38"/>
      <c r="Z363" s="32" t="s">
        <v>1682</v>
      </c>
    </row>
    <row r="364" spans="1:26" x14ac:dyDescent="0.15">
      <c r="A364" s="27"/>
      <c r="B364" s="28"/>
      <c r="C364" s="29"/>
      <c r="D364" s="30" t="s">
        <v>1684</v>
      </c>
      <c r="E364" s="31" t="s">
        <v>460</v>
      </c>
      <c r="F364" s="31" t="s">
        <v>461</v>
      </c>
      <c r="G364" s="32"/>
      <c r="H364" s="33" t="s">
        <v>604</v>
      </c>
      <c r="I364" s="34"/>
      <c r="J364" s="35" t="s">
        <v>604</v>
      </c>
      <c r="K364" s="36"/>
      <c r="L364" s="34"/>
      <c r="M364" s="34"/>
      <c r="N364" s="34"/>
      <c r="O364" s="34" t="s">
        <v>604</v>
      </c>
      <c r="P364" s="34"/>
      <c r="Q364" s="35"/>
      <c r="R364" s="36" t="s">
        <v>604</v>
      </c>
      <c r="S364" s="34" t="s">
        <v>604</v>
      </c>
      <c r="T364" s="34" t="s">
        <v>604</v>
      </c>
      <c r="U364" s="34" t="s">
        <v>604</v>
      </c>
      <c r="V364" s="35" t="s">
        <v>604</v>
      </c>
      <c r="W364" s="39">
        <v>1996</v>
      </c>
      <c r="X364" s="35" t="s">
        <v>1686</v>
      </c>
      <c r="Y364" s="38"/>
      <c r="Z364" s="32" t="s">
        <v>1685</v>
      </c>
    </row>
    <row r="365" spans="1:26" x14ac:dyDescent="0.15">
      <c r="A365" s="27"/>
      <c r="B365" s="28"/>
      <c r="C365" s="29"/>
      <c r="D365" s="30" t="s">
        <v>1687</v>
      </c>
      <c r="E365" s="31" t="s">
        <v>462</v>
      </c>
      <c r="F365" s="31" t="s">
        <v>463</v>
      </c>
      <c r="G365" s="32"/>
      <c r="H365" s="33" t="s">
        <v>604</v>
      </c>
      <c r="I365" s="34"/>
      <c r="J365" s="35" t="s">
        <v>604</v>
      </c>
      <c r="K365" s="36"/>
      <c r="L365" s="34"/>
      <c r="M365" s="34"/>
      <c r="N365" s="34"/>
      <c r="O365" s="34" t="s">
        <v>604</v>
      </c>
      <c r="P365" s="34"/>
      <c r="Q365" s="35"/>
      <c r="R365" s="36" t="s">
        <v>604</v>
      </c>
      <c r="S365" s="34" t="s">
        <v>604</v>
      </c>
      <c r="T365" s="34" t="s">
        <v>604</v>
      </c>
      <c r="U365" s="34" t="s">
        <v>604</v>
      </c>
      <c r="V365" s="35" t="s">
        <v>604</v>
      </c>
      <c r="W365" s="39">
        <v>1996</v>
      </c>
      <c r="X365" s="35" t="s">
        <v>1084</v>
      </c>
      <c r="Y365" s="38"/>
      <c r="Z365" s="32" t="s">
        <v>1688</v>
      </c>
    </row>
    <row r="366" spans="1:26" x14ac:dyDescent="0.15">
      <c r="A366" s="27"/>
      <c r="B366" s="28"/>
      <c r="C366" s="29"/>
      <c r="D366" s="30" t="s">
        <v>1689</v>
      </c>
      <c r="E366" s="69" t="s">
        <v>483</v>
      </c>
      <c r="F366" s="69" t="s">
        <v>484</v>
      </c>
      <c r="G366" s="73"/>
      <c r="H366" s="33" t="s">
        <v>604</v>
      </c>
      <c r="I366" s="28"/>
      <c r="J366" s="35" t="s">
        <v>604</v>
      </c>
      <c r="K366" s="27"/>
      <c r="L366" s="28"/>
      <c r="M366" s="28"/>
      <c r="N366" s="28"/>
      <c r="O366" s="34" t="s">
        <v>604</v>
      </c>
      <c r="P366" s="28"/>
      <c r="Q366" s="29"/>
      <c r="R366" s="36" t="s">
        <v>604</v>
      </c>
      <c r="S366" s="34" t="s">
        <v>604</v>
      </c>
      <c r="T366" s="34" t="s">
        <v>604</v>
      </c>
      <c r="U366" s="34" t="s">
        <v>604</v>
      </c>
      <c r="V366" s="35" t="s">
        <v>604</v>
      </c>
      <c r="W366" s="47">
        <v>1996</v>
      </c>
      <c r="X366" s="49" t="s">
        <v>1691</v>
      </c>
      <c r="Y366" s="38"/>
      <c r="Z366" s="32" t="s">
        <v>1690</v>
      </c>
    </row>
    <row r="367" spans="1:26" x14ac:dyDescent="0.15">
      <c r="A367" s="27"/>
      <c r="B367" s="28"/>
      <c r="C367" s="29"/>
      <c r="D367" s="30" t="s">
        <v>1692</v>
      </c>
      <c r="E367" s="31" t="s">
        <v>503</v>
      </c>
      <c r="F367" s="31" t="s">
        <v>504</v>
      </c>
      <c r="G367" s="46">
        <v>6.6619999999999999</v>
      </c>
      <c r="H367" s="33" t="s">
        <v>604</v>
      </c>
      <c r="I367" s="34"/>
      <c r="J367" s="35" t="s">
        <v>604</v>
      </c>
      <c r="K367" s="36"/>
      <c r="L367" s="34"/>
      <c r="M367" s="34"/>
      <c r="N367" s="34" t="s">
        <v>604</v>
      </c>
      <c r="O367" s="34"/>
      <c r="P367" s="34"/>
      <c r="Q367" s="35" t="s">
        <v>604</v>
      </c>
      <c r="R367" s="36" t="s">
        <v>604</v>
      </c>
      <c r="S367" s="34" t="s">
        <v>604</v>
      </c>
      <c r="T367" s="34" t="s">
        <v>604</v>
      </c>
      <c r="U367" s="34" t="s">
        <v>604</v>
      </c>
      <c r="V367" s="35" t="s">
        <v>604</v>
      </c>
      <c r="W367" s="47">
        <v>1996</v>
      </c>
      <c r="X367" s="35" t="s">
        <v>1020</v>
      </c>
      <c r="Y367" s="38"/>
      <c r="Z367" s="32" t="s">
        <v>1693</v>
      </c>
    </row>
    <row r="368" spans="1:26" x14ac:dyDescent="0.15">
      <c r="A368" s="27"/>
      <c r="B368" s="28"/>
      <c r="C368" s="29"/>
      <c r="D368" s="30" t="s">
        <v>1694</v>
      </c>
      <c r="E368" s="31" t="s">
        <v>505</v>
      </c>
      <c r="F368" s="31" t="s">
        <v>506</v>
      </c>
      <c r="G368" s="46">
        <v>0.60199999999999998</v>
      </c>
      <c r="H368" s="33" t="s">
        <v>604</v>
      </c>
      <c r="I368" s="34" t="s">
        <v>604</v>
      </c>
      <c r="J368" s="35"/>
      <c r="K368" s="36"/>
      <c r="L368" s="34"/>
      <c r="M368" s="34" t="s">
        <v>604</v>
      </c>
      <c r="N368" s="34"/>
      <c r="O368" s="34"/>
      <c r="P368" s="34"/>
      <c r="Q368" s="35"/>
      <c r="R368" s="36" t="s">
        <v>604</v>
      </c>
      <c r="S368" s="34" t="s">
        <v>604</v>
      </c>
      <c r="T368" s="34" t="s">
        <v>604</v>
      </c>
      <c r="U368" s="34" t="s">
        <v>604</v>
      </c>
      <c r="V368" s="35" t="s">
        <v>604</v>
      </c>
      <c r="W368" s="39">
        <v>1996</v>
      </c>
      <c r="X368" s="49" t="s">
        <v>956</v>
      </c>
      <c r="Y368" s="38"/>
      <c r="Z368" s="32" t="s">
        <v>1695</v>
      </c>
    </row>
    <row r="369" spans="1:26" x14ac:dyDescent="0.15">
      <c r="A369" s="27"/>
      <c r="B369" s="28"/>
      <c r="C369" s="29"/>
      <c r="D369" s="30" t="s">
        <v>1696</v>
      </c>
      <c r="E369" s="31" t="s">
        <v>507</v>
      </c>
      <c r="F369" s="31" t="s">
        <v>508</v>
      </c>
      <c r="G369" s="46">
        <v>1.2130000000000001</v>
      </c>
      <c r="H369" s="33" t="s">
        <v>604</v>
      </c>
      <c r="I369" s="34" t="s">
        <v>604</v>
      </c>
      <c r="J369" s="35"/>
      <c r="K369" s="36"/>
      <c r="L369" s="34"/>
      <c r="M369" s="34" t="s">
        <v>604</v>
      </c>
      <c r="N369" s="34"/>
      <c r="O369" s="34"/>
      <c r="P369" s="34"/>
      <c r="Q369" s="35"/>
      <c r="R369" s="36" t="s">
        <v>604</v>
      </c>
      <c r="S369" s="34" t="s">
        <v>604</v>
      </c>
      <c r="T369" s="34" t="s">
        <v>604</v>
      </c>
      <c r="U369" s="34" t="s">
        <v>604</v>
      </c>
      <c r="V369" s="35" t="s">
        <v>604</v>
      </c>
      <c r="W369" s="39">
        <v>1996</v>
      </c>
      <c r="X369" s="35" t="s">
        <v>971</v>
      </c>
      <c r="Y369" s="38"/>
      <c r="Z369" s="32" t="s">
        <v>1697</v>
      </c>
    </row>
    <row r="370" spans="1:26" x14ac:dyDescent="0.15">
      <c r="A370" s="27"/>
      <c r="B370" s="28"/>
      <c r="C370" s="29"/>
      <c r="D370" s="30" t="s">
        <v>1698</v>
      </c>
      <c r="E370" s="69" t="s">
        <v>1699</v>
      </c>
      <c r="F370" s="69" t="s">
        <v>519</v>
      </c>
      <c r="G370" s="73"/>
      <c r="H370" s="33" t="s">
        <v>604</v>
      </c>
      <c r="I370" s="28"/>
      <c r="J370" s="35" t="s">
        <v>604</v>
      </c>
      <c r="K370" s="27"/>
      <c r="L370" s="28"/>
      <c r="M370" s="28"/>
      <c r="N370" s="34" t="s">
        <v>604</v>
      </c>
      <c r="O370" s="28"/>
      <c r="P370" s="28"/>
      <c r="Q370" s="35" t="s">
        <v>604</v>
      </c>
      <c r="R370" s="36" t="s">
        <v>604</v>
      </c>
      <c r="S370" s="34" t="s">
        <v>604</v>
      </c>
      <c r="T370" s="34" t="s">
        <v>604</v>
      </c>
      <c r="U370" s="34" t="s">
        <v>604</v>
      </c>
      <c r="V370" s="35" t="s">
        <v>604</v>
      </c>
      <c r="W370" s="39">
        <v>2011</v>
      </c>
      <c r="X370" s="35" t="s">
        <v>852</v>
      </c>
      <c r="Y370" s="38" t="s">
        <v>1750</v>
      </c>
      <c r="Z370" s="32" t="s">
        <v>1700</v>
      </c>
    </row>
    <row r="371" spans="1:26" x14ac:dyDescent="0.15">
      <c r="A371" s="27"/>
      <c r="B371" s="28"/>
      <c r="C371" s="29"/>
      <c r="D371" s="30" t="s">
        <v>1701</v>
      </c>
      <c r="E371" s="69" t="s">
        <v>520</v>
      </c>
      <c r="F371" s="69" t="s">
        <v>521</v>
      </c>
      <c r="G371" s="73"/>
      <c r="H371" s="33" t="s">
        <v>604</v>
      </c>
      <c r="I371" s="28"/>
      <c r="J371" s="35" t="s">
        <v>604</v>
      </c>
      <c r="K371" s="27"/>
      <c r="L371" s="28"/>
      <c r="M371" s="28"/>
      <c r="N371" s="34" t="s">
        <v>604</v>
      </c>
      <c r="O371" s="28"/>
      <c r="P371" s="28"/>
      <c r="Q371" s="35" t="s">
        <v>604</v>
      </c>
      <c r="R371" s="36" t="s">
        <v>604</v>
      </c>
      <c r="S371" s="34" t="s">
        <v>604</v>
      </c>
      <c r="T371" s="34" t="s">
        <v>604</v>
      </c>
      <c r="U371" s="34" t="s">
        <v>604</v>
      </c>
      <c r="V371" s="35" t="s">
        <v>604</v>
      </c>
      <c r="W371" s="37">
        <v>2012</v>
      </c>
      <c r="X371" s="35" t="s">
        <v>852</v>
      </c>
      <c r="Y371" s="38" t="s">
        <v>1750</v>
      </c>
      <c r="Z371" s="32" t="s">
        <v>1702</v>
      </c>
    </row>
    <row r="372" spans="1:26" x14ac:dyDescent="0.15">
      <c r="A372" s="27"/>
      <c r="B372" s="28"/>
      <c r="C372" s="29"/>
      <c r="D372" s="30" t="s">
        <v>1703</v>
      </c>
      <c r="E372" s="69" t="s">
        <v>522</v>
      </c>
      <c r="F372" s="69" t="s">
        <v>523</v>
      </c>
      <c r="G372" s="46">
        <v>4.03</v>
      </c>
      <c r="H372" s="33" t="s">
        <v>604</v>
      </c>
      <c r="I372" s="28"/>
      <c r="J372" s="35" t="s">
        <v>604</v>
      </c>
      <c r="K372" s="27"/>
      <c r="L372" s="28"/>
      <c r="M372" s="28"/>
      <c r="N372" s="34" t="s">
        <v>604</v>
      </c>
      <c r="O372" s="28"/>
      <c r="P372" s="28"/>
      <c r="Q372" s="35" t="s">
        <v>604</v>
      </c>
      <c r="R372" s="36" t="s">
        <v>604</v>
      </c>
      <c r="S372" s="34" t="s">
        <v>604</v>
      </c>
      <c r="T372" s="34" t="s">
        <v>604</v>
      </c>
      <c r="U372" s="34" t="s">
        <v>604</v>
      </c>
      <c r="V372" s="35" t="s">
        <v>604</v>
      </c>
      <c r="W372" s="47">
        <v>1996</v>
      </c>
      <c r="X372" s="49" t="s">
        <v>1565</v>
      </c>
      <c r="Y372" s="38"/>
      <c r="Z372" s="32" t="s">
        <v>1704</v>
      </c>
    </row>
    <row r="373" spans="1:26" x14ac:dyDescent="0.15">
      <c r="A373" s="27"/>
      <c r="B373" s="28"/>
      <c r="C373" s="29"/>
      <c r="D373" s="30" t="s">
        <v>1705</v>
      </c>
      <c r="E373" s="31" t="s">
        <v>524</v>
      </c>
      <c r="F373" s="31" t="s">
        <v>525</v>
      </c>
      <c r="G373" s="32"/>
      <c r="H373" s="33" t="s">
        <v>604</v>
      </c>
      <c r="I373" s="34"/>
      <c r="J373" s="35" t="s">
        <v>604</v>
      </c>
      <c r="K373" s="36"/>
      <c r="L373" s="34"/>
      <c r="M373" s="34"/>
      <c r="N373" s="34"/>
      <c r="O373" s="34" t="s">
        <v>604</v>
      </c>
      <c r="P373" s="34"/>
      <c r="Q373" s="35"/>
      <c r="R373" s="36" t="s">
        <v>604</v>
      </c>
      <c r="S373" s="34" t="s">
        <v>604</v>
      </c>
      <c r="T373" s="34" t="s">
        <v>604</v>
      </c>
      <c r="U373" s="34" t="s">
        <v>604</v>
      </c>
      <c r="V373" s="35" t="s">
        <v>604</v>
      </c>
      <c r="W373" s="39">
        <v>1996</v>
      </c>
      <c r="X373" s="35" t="s">
        <v>1707</v>
      </c>
      <c r="Y373" s="38"/>
      <c r="Z373" s="32" t="s">
        <v>1706</v>
      </c>
    </row>
    <row r="374" spans="1:26" x14ac:dyDescent="0.15">
      <c r="A374" s="27"/>
      <c r="B374" s="28"/>
      <c r="C374" s="29"/>
      <c r="D374" s="30" t="s">
        <v>1708</v>
      </c>
      <c r="E374" s="69" t="s">
        <v>530</v>
      </c>
      <c r="F374" s="69" t="s">
        <v>531</v>
      </c>
      <c r="G374" s="46">
        <v>3.6890000000000001</v>
      </c>
      <c r="H374" s="33" t="s">
        <v>604</v>
      </c>
      <c r="I374" s="28"/>
      <c r="J374" s="35" t="s">
        <v>604</v>
      </c>
      <c r="K374" s="27"/>
      <c r="L374" s="28"/>
      <c r="M374" s="28"/>
      <c r="N374" s="34" t="s">
        <v>604</v>
      </c>
      <c r="O374" s="28"/>
      <c r="P374" s="28"/>
      <c r="Q374" s="35" t="s">
        <v>604</v>
      </c>
      <c r="R374" s="36" t="s">
        <v>604</v>
      </c>
      <c r="S374" s="34" t="s">
        <v>604</v>
      </c>
      <c r="T374" s="34" t="s">
        <v>604</v>
      </c>
      <c r="U374" s="34" t="s">
        <v>604</v>
      </c>
      <c r="V374" s="35" t="s">
        <v>604</v>
      </c>
      <c r="W374" s="39">
        <v>1996</v>
      </c>
      <c r="X374" s="49" t="s">
        <v>880</v>
      </c>
      <c r="Y374" s="38"/>
      <c r="Z374" s="32" t="s">
        <v>1709</v>
      </c>
    </row>
    <row r="375" spans="1:26" x14ac:dyDescent="0.15">
      <c r="A375" s="27"/>
      <c r="B375" s="28"/>
      <c r="C375" s="29"/>
      <c r="D375" s="30" t="s">
        <v>1710</v>
      </c>
      <c r="E375" s="31" t="s">
        <v>586</v>
      </c>
      <c r="F375" s="31" t="s">
        <v>587</v>
      </c>
      <c r="G375" s="46">
        <v>1.431</v>
      </c>
      <c r="H375" s="33" t="s">
        <v>604</v>
      </c>
      <c r="I375" s="34"/>
      <c r="J375" s="35" t="s">
        <v>604</v>
      </c>
      <c r="K375" s="36"/>
      <c r="L375" s="34"/>
      <c r="M375" s="34"/>
      <c r="N375" s="34" t="s">
        <v>604</v>
      </c>
      <c r="O375" s="34"/>
      <c r="P375" s="34"/>
      <c r="Q375" s="35" t="s">
        <v>604</v>
      </c>
      <c r="R375" s="36" t="s">
        <v>604</v>
      </c>
      <c r="S375" s="34" t="s">
        <v>604</v>
      </c>
      <c r="T375" s="34" t="s">
        <v>604</v>
      </c>
      <c r="U375" s="34" t="s">
        <v>604</v>
      </c>
      <c r="V375" s="35" t="s">
        <v>604</v>
      </c>
      <c r="W375" s="39">
        <v>1996</v>
      </c>
      <c r="X375" s="35" t="s">
        <v>911</v>
      </c>
      <c r="Y375" s="38"/>
      <c r="Z375" s="32" t="s">
        <v>1711</v>
      </c>
    </row>
    <row r="376" spans="1:26" x14ac:dyDescent="0.15">
      <c r="A376" s="27"/>
      <c r="B376" s="28"/>
      <c r="C376" s="29"/>
      <c r="D376" s="30" t="s">
        <v>1712</v>
      </c>
      <c r="E376" s="31" t="s">
        <v>588</v>
      </c>
      <c r="F376" s="31" t="s">
        <v>589</v>
      </c>
      <c r="G376" s="46">
        <v>2.15</v>
      </c>
      <c r="H376" s="33" t="s">
        <v>604</v>
      </c>
      <c r="I376" s="34"/>
      <c r="J376" s="35" t="s">
        <v>604</v>
      </c>
      <c r="K376" s="36"/>
      <c r="L376" s="34"/>
      <c r="M376" s="34"/>
      <c r="N376" s="34" t="s">
        <v>604</v>
      </c>
      <c r="O376" s="34"/>
      <c r="P376" s="34"/>
      <c r="Q376" s="35" t="s">
        <v>604</v>
      </c>
      <c r="R376" s="36" t="s">
        <v>604</v>
      </c>
      <c r="S376" s="34" t="s">
        <v>604</v>
      </c>
      <c r="T376" s="34" t="s">
        <v>604</v>
      </c>
      <c r="U376" s="34" t="s">
        <v>604</v>
      </c>
      <c r="V376" s="35" t="s">
        <v>604</v>
      </c>
      <c r="W376" s="39">
        <v>1996</v>
      </c>
      <c r="X376" s="35" t="s">
        <v>1020</v>
      </c>
      <c r="Y376" s="38"/>
      <c r="Z376" s="32" t="s">
        <v>1713</v>
      </c>
    </row>
    <row r="377" spans="1:26" x14ac:dyDescent="0.15">
      <c r="A377" s="27"/>
      <c r="B377" s="28"/>
      <c r="C377" s="29"/>
      <c r="D377" s="30" t="s">
        <v>1714</v>
      </c>
      <c r="E377" s="31" t="s">
        <v>590</v>
      </c>
      <c r="F377" s="31" t="s">
        <v>591</v>
      </c>
      <c r="G377" s="32"/>
      <c r="H377" s="33" t="s">
        <v>604</v>
      </c>
      <c r="I377" s="34"/>
      <c r="J377" s="35" t="s">
        <v>604</v>
      </c>
      <c r="K377" s="36"/>
      <c r="L377" s="34"/>
      <c r="M377" s="34"/>
      <c r="N377" s="34"/>
      <c r="O377" s="34" t="s">
        <v>604</v>
      </c>
      <c r="P377" s="34"/>
      <c r="Q377" s="35"/>
      <c r="R377" s="36" t="s">
        <v>604</v>
      </c>
      <c r="S377" s="34" t="s">
        <v>604</v>
      </c>
      <c r="T377" s="34" t="s">
        <v>604</v>
      </c>
      <c r="U377" s="34" t="s">
        <v>604</v>
      </c>
      <c r="V377" s="35" t="s">
        <v>604</v>
      </c>
      <c r="W377" s="39">
        <v>1996</v>
      </c>
      <c r="X377" s="35" t="s">
        <v>1081</v>
      </c>
      <c r="Y377" s="38"/>
      <c r="Z377" s="32" t="s">
        <v>1715</v>
      </c>
    </row>
    <row r="378" spans="1:26" x14ac:dyDescent="0.15">
      <c r="A378" s="27"/>
      <c r="B378" s="28"/>
      <c r="C378" s="29"/>
      <c r="D378" s="30" t="s">
        <v>1716</v>
      </c>
      <c r="E378" s="31" t="s">
        <v>592</v>
      </c>
      <c r="F378" s="31" t="s">
        <v>593</v>
      </c>
      <c r="G378" s="32"/>
      <c r="H378" s="33" t="s">
        <v>604</v>
      </c>
      <c r="I378" s="34"/>
      <c r="J378" s="35" t="s">
        <v>604</v>
      </c>
      <c r="K378" s="36"/>
      <c r="L378" s="34"/>
      <c r="M378" s="34"/>
      <c r="N378" s="34"/>
      <c r="O378" s="34" t="s">
        <v>604</v>
      </c>
      <c r="P378" s="34"/>
      <c r="Q378" s="35"/>
      <c r="R378" s="36" t="s">
        <v>604</v>
      </c>
      <c r="S378" s="34" t="s">
        <v>604</v>
      </c>
      <c r="T378" s="34" t="s">
        <v>604</v>
      </c>
      <c r="U378" s="34" t="s">
        <v>604</v>
      </c>
      <c r="V378" s="35" t="s">
        <v>604</v>
      </c>
      <c r="W378" s="39">
        <v>1996</v>
      </c>
      <c r="X378" s="35" t="s">
        <v>1718</v>
      </c>
      <c r="Y378" s="38"/>
      <c r="Z378" s="32" t="s">
        <v>1717</v>
      </c>
    </row>
    <row r="379" spans="1:26" x14ac:dyDescent="0.15">
      <c r="A379" s="27"/>
      <c r="B379" s="28"/>
      <c r="C379" s="29"/>
      <c r="D379" s="30" t="s">
        <v>574</v>
      </c>
      <c r="E379" s="31" t="s">
        <v>572</v>
      </c>
      <c r="F379" s="31" t="s">
        <v>573</v>
      </c>
      <c r="G379" s="41">
        <v>4.0810000000000004</v>
      </c>
      <c r="H379" s="33" t="s">
        <v>604</v>
      </c>
      <c r="I379" s="34" t="s">
        <v>604</v>
      </c>
      <c r="J379" s="35"/>
      <c r="K379" s="36" t="s">
        <v>604</v>
      </c>
      <c r="L379" s="34"/>
      <c r="M379" s="34"/>
      <c r="N379" s="34"/>
      <c r="O379" s="34"/>
      <c r="P379" s="34" t="s">
        <v>604</v>
      </c>
      <c r="Q379" s="35"/>
      <c r="R379" s="36" t="s">
        <v>604</v>
      </c>
      <c r="S379" s="34" t="s">
        <v>604</v>
      </c>
      <c r="T379" s="34" t="s">
        <v>604</v>
      </c>
      <c r="U379" s="34" t="s">
        <v>604</v>
      </c>
      <c r="V379" s="35" t="s">
        <v>604</v>
      </c>
      <c r="W379" s="39">
        <v>1996</v>
      </c>
      <c r="X379" s="35" t="s">
        <v>1383</v>
      </c>
      <c r="Y379" s="38"/>
      <c r="Z379" s="32" t="s">
        <v>1719</v>
      </c>
    </row>
    <row r="380" spans="1:26" x14ac:dyDescent="0.15">
      <c r="A380" s="27"/>
      <c r="B380" s="28"/>
      <c r="C380" s="29"/>
      <c r="D380" s="30" t="s">
        <v>1720</v>
      </c>
      <c r="E380" s="31" t="s">
        <v>575</v>
      </c>
      <c r="F380" s="31" t="s">
        <v>576</v>
      </c>
      <c r="G380" s="41">
        <v>2.2789999999999999</v>
      </c>
      <c r="H380" s="33" t="s">
        <v>604</v>
      </c>
      <c r="I380" s="34" t="s">
        <v>604</v>
      </c>
      <c r="J380" s="35"/>
      <c r="K380" s="36" t="s">
        <v>604</v>
      </c>
      <c r="L380" s="34"/>
      <c r="M380" s="34"/>
      <c r="N380" s="34"/>
      <c r="O380" s="34"/>
      <c r="P380" s="34"/>
      <c r="Q380" s="35"/>
      <c r="R380" s="36" t="s">
        <v>604</v>
      </c>
      <c r="S380" s="34" t="s">
        <v>604</v>
      </c>
      <c r="T380" s="34" t="s">
        <v>604</v>
      </c>
      <c r="U380" s="34" t="s">
        <v>604</v>
      </c>
      <c r="V380" s="35" t="s">
        <v>604</v>
      </c>
      <c r="W380" s="39">
        <v>1996</v>
      </c>
      <c r="X380" s="35" t="s">
        <v>1722</v>
      </c>
      <c r="Y380" s="38"/>
      <c r="Z380" s="32" t="s">
        <v>1721</v>
      </c>
    </row>
    <row r="381" spans="1:26" x14ac:dyDescent="0.15">
      <c r="A381" s="27" t="s">
        <v>604</v>
      </c>
      <c r="B381" s="28"/>
      <c r="C381" s="29"/>
      <c r="D381" s="30" t="s">
        <v>1723</v>
      </c>
      <c r="E381" s="62" t="s">
        <v>1724</v>
      </c>
      <c r="F381" s="62" t="s">
        <v>1725</v>
      </c>
      <c r="G381" s="41">
        <v>2.9889999999999999</v>
      </c>
      <c r="H381" s="33" t="s">
        <v>604</v>
      </c>
      <c r="I381" s="34" t="s">
        <v>604</v>
      </c>
      <c r="J381" s="35"/>
      <c r="K381" s="36" t="s">
        <v>604</v>
      </c>
      <c r="L381" s="34"/>
      <c r="M381" s="34"/>
      <c r="N381" s="34"/>
      <c r="O381" s="34"/>
      <c r="P381" s="34"/>
      <c r="Q381" s="35"/>
      <c r="R381" s="42"/>
      <c r="S381" s="43"/>
      <c r="T381" s="43"/>
      <c r="U381" s="43"/>
      <c r="V381" s="35" t="s">
        <v>604</v>
      </c>
      <c r="W381" s="39" t="s">
        <v>1744</v>
      </c>
      <c r="X381" s="29" t="s">
        <v>1744</v>
      </c>
      <c r="Y381" s="38" t="s">
        <v>1763</v>
      </c>
      <c r="Z381" s="45" t="s">
        <v>1726</v>
      </c>
    </row>
    <row r="382" spans="1:26" x14ac:dyDescent="0.15">
      <c r="A382" s="27"/>
      <c r="B382" s="28"/>
      <c r="C382" s="29"/>
      <c r="D382" s="30" t="s">
        <v>579</v>
      </c>
      <c r="E382" s="31" t="s">
        <v>577</v>
      </c>
      <c r="F382" s="31" t="s">
        <v>578</v>
      </c>
      <c r="G382" s="41">
        <v>3.653</v>
      </c>
      <c r="H382" s="33" t="s">
        <v>604</v>
      </c>
      <c r="I382" s="34" t="s">
        <v>604</v>
      </c>
      <c r="J382" s="35"/>
      <c r="K382" s="36"/>
      <c r="L382" s="34"/>
      <c r="M382" s="34"/>
      <c r="N382" s="34"/>
      <c r="O382" s="34"/>
      <c r="P382" s="34" t="s">
        <v>604</v>
      </c>
      <c r="Q382" s="35"/>
      <c r="R382" s="36" t="s">
        <v>604</v>
      </c>
      <c r="S382" s="34" t="s">
        <v>604</v>
      </c>
      <c r="T382" s="34" t="s">
        <v>604</v>
      </c>
      <c r="U382" s="34" t="s">
        <v>604</v>
      </c>
      <c r="V382" s="35" t="s">
        <v>604</v>
      </c>
      <c r="W382" s="39">
        <v>1996</v>
      </c>
      <c r="X382" s="35" t="s">
        <v>859</v>
      </c>
      <c r="Y382" s="38"/>
      <c r="Z382" s="32" t="s">
        <v>1727</v>
      </c>
    </row>
    <row r="383" spans="1:26" x14ac:dyDescent="0.15">
      <c r="A383" s="27"/>
      <c r="B383" s="28"/>
      <c r="C383" s="29"/>
      <c r="D383" s="30" t="s">
        <v>582</v>
      </c>
      <c r="E383" s="31" t="s">
        <v>580</v>
      </c>
      <c r="F383" s="31" t="s">
        <v>581</v>
      </c>
      <c r="G383" s="32"/>
      <c r="H383" s="33" t="s">
        <v>604</v>
      </c>
      <c r="I383" s="34"/>
      <c r="J383" s="35" t="s">
        <v>604</v>
      </c>
      <c r="K383" s="36"/>
      <c r="L383" s="34" t="s">
        <v>604</v>
      </c>
      <c r="M383" s="34"/>
      <c r="N383" s="34"/>
      <c r="O383" s="34"/>
      <c r="P383" s="34"/>
      <c r="Q383" s="35" t="s">
        <v>604</v>
      </c>
      <c r="R383" s="36" t="s">
        <v>604</v>
      </c>
      <c r="S383" s="34" t="s">
        <v>604</v>
      </c>
      <c r="T383" s="34" t="s">
        <v>604</v>
      </c>
      <c r="U383" s="34" t="s">
        <v>604</v>
      </c>
      <c r="V383" s="35" t="s">
        <v>604</v>
      </c>
      <c r="W383" s="39">
        <v>1996</v>
      </c>
      <c r="X383" s="35" t="s">
        <v>1229</v>
      </c>
      <c r="Y383" s="38"/>
      <c r="Z383" s="32" t="s">
        <v>1728</v>
      </c>
    </row>
    <row r="384" spans="1:26" x14ac:dyDescent="0.15">
      <c r="A384" s="27"/>
      <c r="B384" s="28"/>
      <c r="C384" s="29"/>
      <c r="D384" s="30" t="s">
        <v>585</v>
      </c>
      <c r="E384" s="31" t="s">
        <v>583</v>
      </c>
      <c r="F384" s="31" t="s">
        <v>584</v>
      </c>
      <c r="G384" s="32"/>
      <c r="H384" s="33" t="s">
        <v>604</v>
      </c>
      <c r="I384" s="34"/>
      <c r="J384" s="35" t="s">
        <v>604</v>
      </c>
      <c r="K384" s="36"/>
      <c r="L384" s="34"/>
      <c r="M384" s="34"/>
      <c r="N384" s="34"/>
      <c r="O384" s="34" t="s">
        <v>604</v>
      </c>
      <c r="P384" s="34"/>
      <c r="Q384" s="35"/>
      <c r="R384" s="36" t="s">
        <v>604</v>
      </c>
      <c r="S384" s="34" t="s">
        <v>604</v>
      </c>
      <c r="T384" s="34" t="s">
        <v>604</v>
      </c>
      <c r="U384" s="34" t="s">
        <v>604</v>
      </c>
      <c r="V384" s="35" t="s">
        <v>604</v>
      </c>
      <c r="W384" s="39">
        <v>1996</v>
      </c>
      <c r="X384" s="35" t="s">
        <v>899</v>
      </c>
      <c r="Y384" s="38"/>
      <c r="Z384" s="32" t="s">
        <v>1729</v>
      </c>
    </row>
    <row r="385" spans="1:26" x14ac:dyDescent="0.15">
      <c r="A385" s="27"/>
      <c r="B385" s="28"/>
      <c r="C385" s="29"/>
      <c r="D385" s="30" t="s">
        <v>660</v>
      </c>
      <c r="E385" s="31" t="s">
        <v>802</v>
      </c>
      <c r="F385" s="31" t="s">
        <v>803</v>
      </c>
      <c r="G385" s="32"/>
      <c r="H385" s="33" t="s">
        <v>604</v>
      </c>
      <c r="I385" s="34"/>
      <c r="J385" s="35" t="s">
        <v>604</v>
      </c>
      <c r="K385" s="36"/>
      <c r="L385" s="34" t="s">
        <v>604</v>
      </c>
      <c r="M385" s="34"/>
      <c r="N385" s="34"/>
      <c r="O385" s="34"/>
      <c r="P385" s="34"/>
      <c r="Q385" s="35"/>
      <c r="R385" s="37"/>
      <c r="S385" s="34" t="s">
        <v>604</v>
      </c>
      <c r="T385" s="34" t="s">
        <v>604</v>
      </c>
      <c r="U385" s="34" t="s">
        <v>604</v>
      </c>
      <c r="V385" s="35" t="s">
        <v>604</v>
      </c>
      <c r="W385" s="39">
        <v>1996</v>
      </c>
      <c r="X385" s="35" t="s">
        <v>852</v>
      </c>
      <c r="Y385" s="38"/>
      <c r="Z385" s="32" t="s">
        <v>1730</v>
      </c>
    </row>
    <row r="386" spans="1:26" x14ac:dyDescent="0.15">
      <c r="A386" s="27"/>
      <c r="B386" s="28" t="s">
        <v>604</v>
      </c>
      <c r="C386" s="29"/>
      <c r="D386" s="50" t="s">
        <v>1731</v>
      </c>
      <c r="E386" s="48" t="s">
        <v>773</v>
      </c>
      <c r="F386" s="53" t="s">
        <v>1732</v>
      </c>
      <c r="G386" s="54"/>
      <c r="H386" s="55"/>
      <c r="I386" s="28"/>
      <c r="J386" s="29"/>
      <c r="K386" s="27"/>
      <c r="L386" s="28"/>
      <c r="M386" s="28"/>
      <c r="N386" s="28"/>
      <c r="O386" s="28"/>
      <c r="P386" s="28"/>
      <c r="Q386" s="29"/>
      <c r="R386" s="37"/>
      <c r="S386" s="31"/>
      <c r="T386" s="31"/>
      <c r="U386" s="31"/>
      <c r="V386" s="32"/>
      <c r="W386" s="51">
        <v>2015</v>
      </c>
      <c r="X386" s="35" t="s">
        <v>852</v>
      </c>
      <c r="Y386" s="38"/>
      <c r="Z386" s="32" t="s">
        <v>1733</v>
      </c>
    </row>
    <row r="387" spans="1:26" x14ac:dyDescent="0.15">
      <c r="A387" s="27"/>
      <c r="B387" s="28"/>
      <c r="C387" s="29"/>
      <c r="D387" s="42" t="s">
        <v>1734</v>
      </c>
      <c r="E387" s="31" t="s">
        <v>816</v>
      </c>
      <c r="F387" s="31" t="s">
        <v>817</v>
      </c>
      <c r="G387" s="32"/>
      <c r="H387" s="33" t="s">
        <v>604</v>
      </c>
      <c r="I387" s="34"/>
      <c r="J387" s="35" t="s">
        <v>604</v>
      </c>
      <c r="K387" s="36"/>
      <c r="L387" s="34"/>
      <c r="M387" s="34"/>
      <c r="N387" s="34"/>
      <c r="O387" s="34" t="s">
        <v>604</v>
      </c>
      <c r="P387" s="34"/>
      <c r="Q387" s="35"/>
      <c r="R387" s="37"/>
      <c r="S387" s="31"/>
      <c r="T387" s="34" t="s">
        <v>604</v>
      </c>
      <c r="U387" s="34" t="s">
        <v>604</v>
      </c>
      <c r="V387" s="35" t="s">
        <v>604</v>
      </c>
      <c r="W387" s="51">
        <v>1996</v>
      </c>
      <c r="X387" s="35" t="s">
        <v>1418</v>
      </c>
      <c r="Y387" s="38"/>
      <c r="Z387" s="32" t="s">
        <v>1735</v>
      </c>
    </row>
    <row r="388" spans="1:26" x14ac:dyDescent="0.15">
      <c r="A388" s="27"/>
      <c r="B388" s="28"/>
      <c r="C388" s="29"/>
      <c r="D388" s="50" t="s">
        <v>1736</v>
      </c>
      <c r="E388" s="31" t="s">
        <v>1737</v>
      </c>
      <c r="F388" s="31" t="s">
        <v>1738</v>
      </c>
      <c r="G388" s="32"/>
      <c r="H388" s="33"/>
      <c r="I388" s="34"/>
      <c r="J388" s="35"/>
      <c r="K388" s="36"/>
      <c r="L388" s="34"/>
      <c r="M388" s="34"/>
      <c r="N388" s="34"/>
      <c r="O388" s="34"/>
      <c r="P388" s="34"/>
      <c r="Q388" s="35"/>
      <c r="R388" s="37"/>
      <c r="S388" s="31"/>
      <c r="T388" s="31"/>
      <c r="U388" s="31"/>
      <c r="V388" s="32"/>
      <c r="W388" s="37">
        <v>2015</v>
      </c>
      <c r="X388" s="35" t="s">
        <v>852</v>
      </c>
      <c r="Y388" s="38"/>
      <c r="Z388" s="32" t="s">
        <v>1739</v>
      </c>
    </row>
    <row r="389" spans="1:26" x14ac:dyDescent="0.15">
      <c r="A389" s="27"/>
      <c r="B389" s="28"/>
      <c r="C389" s="29"/>
      <c r="D389" s="50" t="s">
        <v>691</v>
      </c>
      <c r="E389" s="31" t="s">
        <v>818</v>
      </c>
      <c r="F389" s="31" t="s">
        <v>819</v>
      </c>
      <c r="G389" s="32"/>
      <c r="H389" s="33" t="s">
        <v>604</v>
      </c>
      <c r="I389" s="34"/>
      <c r="J389" s="35" t="s">
        <v>604</v>
      </c>
      <c r="K389" s="36"/>
      <c r="L389" s="34" t="s">
        <v>604</v>
      </c>
      <c r="M389" s="34"/>
      <c r="N389" s="34"/>
      <c r="O389" s="34"/>
      <c r="P389" s="34"/>
      <c r="Q389" s="35"/>
      <c r="R389" s="37"/>
      <c r="S389" s="31"/>
      <c r="T389" s="34" t="s">
        <v>604</v>
      </c>
      <c r="U389" s="34" t="s">
        <v>604</v>
      </c>
      <c r="V389" s="35" t="s">
        <v>604</v>
      </c>
      <c r="W389" s="58">
        <v>1996</v>
      </c>
      <c r="X389" s="35" t="s">
        <v>859</v>
      </c>
      <c r="Y389" s="38"/>
      <c r="Z389" s="32" t="s">
        <v>1740</v>
      </c>
    </row>
    <row r="390" spans="1:26" x14ac:dyDescent="0.15">
      <c r="A390" s="27"/>
      <c r="B390" s="28"/>
      <c r="C390" s="29"/>
      <c r="D390" s="30" t="s">
        <v>663</v>
      </c>
      <c r="E390" s="31" t="s">
        <v>804</v>
      </c>
      <c r="F390" s="31" t="s">
        <v>805</v>
      </c>
      <c r="G390" s="32"/>
      <c r="H390" s="33" t="s">
        <v>604</v>
      </c>
      <c r="I390" s="34"/>
      <c r="J390" s="35" t="s">
        <v>604</v>
      </c>
      <c r="K390" s="36"/>
      <c r="L390" s="34" t="s">
        <v>604</v>
      </c>
      <c r="M390" s="34"/>
      <c r="N390" s="34"/>
      <c r="O390" s="34"/>
      <c r="P390" s="34"/>
      <c r="Q390" s="35"/>
      <c r="R390" s="37"/>
      <c r="S390" s="34" t="s">
        <v>604</v>
      </c>
      <c r="T390" s="34" t="s">
        <v>604</v>
      </c>
      <c r="U390" s="34" t="s">
        <v>604</v>
      </c>
      <c r="V390" s="35" t="s">
        <v>604</v>
      </c>
      <c r="W390" s="39">
        <v>1996</v>
      </c>
      <c r="X390" s="35" t="s">
        <v>1093</v>
      </c>
      <c r="Y390" s="38"/>
      <c r="Z390" s="32" t="s">
        <v>1741</v>
      </c>
    </row>
    <row r="391" spans="1:26" ht="12" thickBot="1" x14ac:dyDescent="0.2">
      <c r="A391" s="97"/>
      <c r="B391" s="98"/>
      <c r="C391" s="99"/>
      <c r="D391" s="100" t="s">
        <v>718</v>
      </c>
      <c r="E391" s="101" t="s">
        <v>842</v>
      </c>
      <c r="F391" s="101" t="s">
        <v>843</v>
      </c>
      <c r="G391" s="102">
        <v>2.7109999999999999</v>
      </c>
      <c r="H391" s="103" t="s">
        <v>604</v>
      </c>
      <c r="I391" s="104" t="s">
        <v>604</v>
      </c>
      <c r="J391" s="99"/>
      <c r="K391" s="97"/>
      <c r="L391" s="98"/>
      <c r="M391" s="98"/>
      <c r="N391" s="98"/>
      <c r="O391" s="98"/>
      <c r="P391" s="104" t="s">
        <v>604</v>
      </c>
      <c r="Q391" s="99"/>
      <c r="R391" s="105"/>
      <c r="S391" s="106"/>
      <c r="T391" s="106"/>
      <c r="U391" s="104" t="s">
        <v>604</v>
      </c>
      <c r="V391" s="107" t="s">
        <v>604</v>
      </c>
      <c r="W391" s="105">
        <v>1996</v>
      </c>
      <c r="X391" s="125" t="s">
        <v>1743</v>
      </c>
      <c r="Y391" s="108"/>
      <c r="Z391" s="109" t="s">
        <v>1742</v>
      </c>
    </row>
    <row r="392" spans="1:26" x14ac:dyDescent="0.15">
      <c r="A392" s="110"/>
      <c r="B392" s="110"/>
      <c r="C392" s="110"/>
      <c r="D392" s="111"/>
      <c r="E392" s="112"/>
      <c r="F392" s="113"/>
      <c r="G392" s="114"/>
      <c r="H392" s="115"/>
      <c r="I392" s="116"/>
      <c r="J392" s="110"/>
      <c r="K392" s="110"/>
      <c r="L392" s="110"/>
      <c r="M392" s="110"/>
      <c r="N392" s="110"/>
      <c r="O392" s="110"/>
      <c r="P392" s="110"/>
      <c r="Q392" s="110"/>
      <c r="R392" s="117"/>
      <c r="S392" s="117"/>
      <c r="T392" s="117"/>
      <c r="U392" s="117"/>
      <c r="V392" s="117"/>
      <c r="W392" s="118"/>
      <c r="X392" s="117"/>
      <c r="Z392" s="120"/>
    </row>
  </sheetData>
  <autoFilter ref="A3:Y391">
    <sortState ref="A5:AC390">
      <sortCondition ref="D2:D390"/>
    </sortState>
  </autoFilter>
  <mergeCells count="9">
    <mergeCell ref="R2:V2"/>
    <mergeCell ref="W2:X2"/>
    <mergeCell ref="Y2:Z2"/>
    <mergeCell ref="A2:A3"/>
    <mergeCell ref="B2:B3"/>
    <mergeCell ref="C2:C3"/>
    <mergeCell ref="D2:D3"/>
    <mergeCell ref="E2:F2"/>
    <mergeCell ref="G2:G3"/>
  </mergeCells>
  <phoneticPr fontId="19"/>
  <conditionalFormatting sqref="F3:F392">
    <cfRule type="duplicateValues" dxfId="52" priority="1"/>
  </conditionalFormatting>
  <dataValidations count="1">
    <dataValidation type="textLength" operator="equal" allowBlank="1" showInputMessage="1" showErrorMessage="1" sqref="G298:G300 G377:G378 G321:G372 G315 G306:G307 G310 G392">
      <formula1>6</formula1>
    </dataValidation>
  </dataValidations>
  <hyperlinks>
    <hyperlink ref="Z141" r:id="rId1"/>
  </hyperlinks>
  <pageMargins left="0.23622047244094491" right="0.23622047244094491" top="0.74803149606299213" bottom="0.74803149606299213" header="0.31496062992125984" footer="0.31496062992125984"/>
  <pageSetup paperSize="8" scale="57" orientation="landscape" horizontalDpi="300" verticalDpi="300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R374"/>
  <sheetViews>
    <sheetView tabSelected="1" zoomScaleNormal="100" workbookViewId="0">
      <pane ySplit="8" topLeftCell="A9" activePane="bottomLeft" state="frozen"/>
      <selection pane="bottomLeft"/>
    </sheetView>
  </sheetViews>
  <sheetFormatPr defaultColWidth="8.875" defaultRowHeight="11.25" x14ac:dyDescent="0.15"/>
  <cols>
    <col min="1" max="2" width="8.875" style="12" customWidth="1"/>
    <col min="3" max="3" width="49.875" style="13" customWidth="1"/>
    <col min="4" max="5" width="9.5" style="13" customWidth="1"/>
    <col min="6" max="6" width="8.125" style="13" customWidth="1"/>
    <col min="7" max="13" width="8.125" style="13" hidden="1" customWidth="1"/>
    <col min="14" max="14" width="7.5" style="121" customWidth="1"/>
    <col min="15" max="15" width="18.375" style="13" customWidth="1"/>
    <col min="16" max="16" width="45.375" style="119" bestFit="1" customWidth="1"/>
    <col min="17" max="17" width="29.875" style="13" bestFit="1" customWidth="1"/>
    <col min="18" max="18" width="8.375" style="178" bestFit="1" customWidth="1"/>
    <col min="19" max="16384" width="8.875" style="13"/>
  </cols>
  <sheetData>
    <row r="1" spans="1:18" ht="14.25" x14ac:dyDescent="0.15">
      <c r="A1" s="126" t="s">
        <v>2532</v>
      </c>
      <c r="P1" s="127" t="s">
        <v>1797</v>
      </c>
      <c r="Q1" s="128">
        <f>'15-21追加タイトル'!L1</f>
        <v>44046</v>
      </c>
    </row>
    <row r="2" spans="1:18" ht="14.25" x14ac:dyDescent="0.15">
      <c r="A2" s="126"/>
      <c r="F2" s="142" t="s">
        <v>1798</v>
      </c>
      <c r="P2" s="127"/>
      <c r="Q2" s="128"/>
    </row>
    <row r="3" spans="1:18" ht="14.25" x14ac:dyDescent="0.15">
      <c r="A3" s="126"/>
      <c r="C3" s="186" t="s">
        <v>1847</v>
      </c>
      <c r="F3" s="262" t="s">
        <v>1777</v>
      </c>
      <c r="G3" s="262" t="s">
        <v>1778</v>
      </c>
      <c r="H3" s="262" t="s">
        <v>1779</v>
      </c>
      <c r="I3" s="262" t="s">
        <v>1780</v>
      </c>
      <c r="J3" s="262" t="s">
        <v>1781</v>
      </c>
      <c r="K3" s="262" t="s">
        <v>1862</v>
      </c>
      <c r="L3" s="262" t="s">
        <v>1992</v>
      </c>
      <c r="M3" s="262" t="s">
        <v>2395</v>
      </c>
      <c r="O3" s="181" t="s">
        <v>1838</v>
      </c>
      <c r="P3" s="127"/>
      <c r="Q3" s="128"/>
    </row>
    <row r="4" spans="1:18" ht="14.25" x14ac:dyDescent="0.15">
      <c r="A4" s="126"/>
      <c r="E4" s="141" t="s">
        <v>1799</v>
      </c>
      <c r="F4" s="140">
        <f t="shared" ref="F4:M4" si="0">COUNTIFS(F$9:F$370,"●")</f>
        <v>239</v>
      </c>
      <c r="G4" s="140">
        <f t="shared" si="0"/>
        <v>262</v>
      </c>
      <c r="H4" s="140">
        <f t="shared" si="0"/>
        <v>277</v>
      </c>
      <c r="I4" s="140">
        <f t="shared" si="0"/>
        <v>292</v>
      </c>
      <c r="J4" s="140">
        <f t="shared" si="0"/>
        <v>306</v>
      </c>
      <c r="K4" s="140">
        <f t="shared" si="0"/>
        <v>322</v>
      </c>
      <c r="L4" s="140">
        <f t="shared" si="0"/>
        <v>329</v>
      </c>
      <c r="M4" s="140">
        <f t="shared" si="0"/>
        <v>343</v>
      </c>
      <c r="O4" s="257" t="s">
        <v>1825</v>
      </c>
      <c r="P4" s="127"/>
      <c r="Q4" s="128"/>
    </row>
    <row r="5" spans="1:18" ht="14.25" x14ac:dyDescent="0.15">
      <c r="A5" s="126"/>
      <c r="E5" s="141" t="s">
        <v>1800</v>
      </c>
      <c r="F5" s="140">
        <f>COUNTIFS(F$9:F$370,"●")+COUNTIFS($F9:$F370,"○")</f>
        <v>242</v>
      </c>
      <c r="G5" s="140">
        <f>COUNTIFS(G$9:G$370,"●")+COUNTIFS($G9:$G370,"○")</f>
        <v>265</v>
      </c>
      <c r="H5" s="140">
        <f>COUNTIFS(H$9:H$370,"●")+COUNTIFS($H$9:H$370,"○")</f>
        <v>290</v>
      </c>
      <c r="I5" s="140">
        <f>COUNTIFS(I$9:I$370,"●")+COUNTIFS(I$9:I$370,"○")</f>
        <v>306</v>
      </c>
      <c r="J5" s="140">
        <f>COUNTIFS(J$9:J$370,"●")+COUNTIFS(J$9:J$370,"○")</f>
        <v>324</v>
      </c>
      <c r="K5" s="140">
        <f>COUNTIFS(K$9:K$370,"●")+COUNTIFS(K$9:K$370,"○")</f>
        <v>341</v>
      </c>
      <c r="L5" s="140">
        <f>COUNTIFS(L$9:L$370,"●")+COUNTIFS(L$9:L$370,"○")</f>
        <v>348</v>
      </c>
      <c r="M5" s="140">
        <f>COUNTIFS(M$9:M$370,"●")+COUNTIFS(M$9:M$370,"○")</f>
        <v>362</v>
      </c>
      <c r="P5" s="127"/>
      <c r="Q5" s="128"/>
    </row>
    <row r="6" spans="1:18" ht="15" thickBot="1" x14ac:dyDescent="0.2">
      <c r="A6" s="126"/>
      <c r="F6" s="178">
        <v>114658</v>
      </c>
      <c r="G6" s="178">
        <v>131932</v>
      </c>
      <c r="H6" s="178">
        <v>139410</v>
      </c>
      <c r="I6" s="178">
        <v>157385</v>
      </c>
      <c r="J6" s="178">
        <v>162480</v>
      </c>
      <c r="K6" s="178">
        <v>162480</v>
      </c>
      <c r="L6" s="178"/>
      <c r="M6" s="178"/>
      <c r="P6" s="127"/>
      <c r="Q6" s="128"/>
    </row>
    <row r="7" spans="1:18" s="12" customFormat="1" ht="13.35" customHeight="1" x14ac:dyDescent="0.15">
      <c r="A7" s="325" t="s">
        <v>2449</v>
      </c>
      <c r="B7" s="327" t="s">
        <v>1785</v>
      </c>
      <c r="C7" s="325" t="s">
        <v>1782</v>
      </c>
      <c r="D7" s="312" t="s">
        <v>1791</v>
      </c>
      <c r="E7" s="312"/>
      <c r="F7" s="137" t="s">
        <v>1905</v>
      </c>
      <c r="G7" s="292"/>
      <c r="H7" s="292"/>
      <c r="I7" s="292"/>
      <c r="J7" s="292"/>
      <c r="K7" s="292"/>
      <c r="L7" s="292"/>
      <c r="M7" s="138"/>
      <c r="N7" s="315" t="s">
        <v>1787</v>
      </c>
      <c r="O7" s="316"/>
      <c r="P7" s="317" t="s">
        <v>1745</v>
      </c>
      <c r="Q7" s="318"/>
      <c r="R7" s="179"/>
    </row>
    <row r="8" spans="1:18" s="12" customFormat="1" ht="23.25" thickBot="1" x14ac:dyDescent="0.2">
      <c r="A8" s="326"/>
      <c r="B8" s="328"/>
      <c r="C8" s="326"/>
      <c r="D8" s="249" t="s">
        <v>1792</v>
      </c>
      <c r="E8" s="249" t="s">
        <v>1793</v>
      </c>
      <c r="F8" s="250" t="s">
        <v>1777</v>
      </c>
      <c r="G8" s="251" t="s">
        <v>1778</v>
      </c>
      <c r="H8" s="251" t="s">
        <v>1779</v>
      </c>
      <c r="I8" s="251" t="s">
        <v>1780</v>
      </c>
      <c r="J8" s="251" t="s">
        <v>1781</v>
      </c>
      <c r="K8" s="251" t="s">
        <v>1862</v>
      </c>
      <c r="L8" s="251" t="s">
        <v>1992</v>
      </c>
      <c r="M8" s="263" t="s">
        <v>2395</v>
      </c>
      <c r="N8" s="250" t="s">
        <v>1788</v>
      </c>
      <c r="O8" s="252" t="s">
        <v>1789</v>
      </c>
      <c r="P8" s="11" t="s">
        <v>1790</v>
      </c>
      <c r="Q8" s="264" t="s">
        <v>1</v>
      </c>
      <c r="R8" s="179" t="s">
        <v>1931</v>
      </c>
    </row>
    <row r="9" spans="1:18" ht="11.25" customHeight="1" x14ac:dyDescent="0.15">
      <c r="A9" s="14"/>
      <c r="B9" s="16"/>
      <c r="C9" s="245" t="s">
        <v>2173</v>
      </c>
      <c r="D9" s="18" t="s">
        <v>6</v>
      </c>
      <c r="E9" s="18" t="s">
        <v>7</v>
      </c>
      <c r="F9" s="23" t="s">
        <v>604</v>
      </c>
      <c r="G9" s="21" t="s">
        <v>604</v>
      </c>
      <c r="H9" s="21" t="s">
        <v>604</v>
      </c>
      <c r="I9" s="21" t="s">
        <v>604</v>
      </c>
      <c r="J9" s="21" t="s">
        <v>604</v>
      </c>
      <c r="K9" s="21" t="s">
        <v>604</v>
      </c>
      <c r="L9" s="21" t="s">
        <v>604</v>
      </c>
      <c r="M9" s="21" t="s">
        <v>604</v>
      </c>
      <c r="N9" s="24">
        <v>2004</v>
      </c>
      <c r="O9" s="22" t="s">
        <v>850</v>
      </c>
      <c r="P9" s="26"/>
      <c r="Q9" s="25" t="s">
        <v>849</v>
      </c>
      <c r="R9" s="178">
        <v>452</v>
      </c>
    </row>
    <row r="10" spans="1:18" x14ac:dyDescent="0.15">
      <c r="A10" s="271"/>
      <c r="B10" s="272"/>
      <c r="C10" s="246" t="s">
        <v>2180</v>
      </c>
      <c r="D10" s="31" t="s">
        <v>10</v>
      </c>
      <c r="E10" s="31" t="s">
        <v>11</v>
      </c>
      <c r="F10" s="36" t="s">
        <v>604</v>
      </c>
      <c r="G10" s="34" t="s">
        <v>604</v>
      </c>
      <c r="H10" s="34" t="s">
        <v>604</v>
      </c>
      <c r="I10" s="34" t="s">
        <v>604</v>
      </c>
      <c r="J10" s="34" t="s">
        <v>604</v>
      </c>
      <c r="K10" s="34" t="s">
        <v>604</v>
      </c>
      <c r="L10" s="34" t="s">
        <v>604</v>
      </c>
      <c r="M10" s="34" t="s">
        <v>604</v>
      </c>
      <c r="N10" s="37">
        <v>2008</v>
      </c>
      <c r="O10" s="35" t="s">
        <v>852</v>
      </c>
      <c r="P10" s="38"/>
      <c r="Q10" s="32" t="s">
        <v>851</v>
      </c>
      <c r="R10" s="178">
        <v>238</v>
      </c>
    </row>
    <row r="11" spans="1:18" ht="11.25" hidden="1" customHeight="1" x14ac:dyDescent="0.15">
      <c r="A11" s="271"/>
      <c r="B11" s="272"/>
      <c r="C11" s="246" t="s">
        <v>2174</v>
      </c>
      <c r="D11" s="31" t="s">
        <v>763</v>
      </c>
      <c r="E11" s="31" t="s">
        <v>764</v>
      </c>
      <c r="F11" s="36"/>
      <c r="G11" s="34" t="s">
        <v>604</v>
      </c>
      <c r="H11" s="34" t="s">
        <v>604</v>
      </c>
      <c r="I11" s="34" t="s">
        <v>604</v>
      </c>
      <c r="J11" s="34" t="s">
        <v>604</v>
      </c>
      <c r="K11" s="34" t="s">
        <v>604</v>
      </c>
      <c r="L11" s="34" t="s">
        <v>604</v>
      </c>
      <c r="M11" s="34" t="s">
        <v>604</v>
      </c>
      <c r="N11" s="37">
        <v>1996</v>
      </c>
      <c r="O11" s="35" t="s">
        <v>859</v>
      </c>
      <c r="P11" s="38"/>
      <c r="Q11" s="32" t="s">
        <v>857</v>
      </c>
      <c r="R11" s="178">
        <v>289</v>
      </c>
    </row>
    <row r="12" spans="1:18" x14ac:dyDescent="0.15">
      <c r="A12" s="271"/>
      <c r="B12" s="272"/>
      <c r="C12" s="246" t="s">
        <v>2181</v>
      </c>
      <c r="D12" s="31" t="s">
        <v>13</v>
      </c>
      <c r="E12" s="31" t="s">
        <v>14</v>
      </c>
      <c r="F12" s="36" t="s">
        <v>604</v>
      </c>
      <c r="G12" s="34" t="s">
        <v>604</v>
      </c>
      <c r="H12" s="34" t="s">
        <v>604</v>
      </c>
      <c r="I12" s="34" t="s">
        <v>604</v>
      </c>
      <c r="J12" s="34" t="s">
        <v>604</v>
      </c>
      <c r="K12" s="34" t="s">
        <v>604</v>
      </c>
      <c r="L12" s="34" t="s">
        <v>604</v>
      </c>
      <c r="M12" s="34" t="s">
        <v>604</v>
      </c>
      <c r="N12" s="37">
        <v>1996</v>
      </c>
      <c r="O12" s="35" t="s">
        <v>861</v>
      </c>
      <c r="P12" s="38"/>
      <c r="Q12" s="32" t="s">
        <v>860</v>
      </c>
      <c r="R12" s="178">
        <v>369</v>
      </c>
    </row>
    <row r="13" spans="1:18" x14ac:dyDescent="0.15">
      <c r="A13" s="271"/>
      <c r="B13" s="272"/>
      <c r="C13" s="246" t="s">
        <v>2175</v>
      </c>
      <c r="D13" s="31" t="s">
        <v>16</v>
      </c>
      <c r="E13" s="31" t="s">
        <v>17</v>
      </c>
      <c r="F13" s="36" t="s">
        <v>604</v>
      </c>
      <c r="G13" s="34" t="s">
        <v>604</v>
      </c>
      <c r="H13" s="34" t="s">
        <v>604</v>
      </c>
      <c r="I13" s="34" t="s">
        <v>604</v>
      </c>
      <c r="J13" s="34" t="s">
        <v>604</v>
      </c>
      <c r="K13" s="34" t="s">
        <v>604</v>
      </c>
      <c r="L13" s="34" t="s">
        <v>604</v>
      </c>
      <c r="M13" s="34" t="s">
        <v>604</v>
      </c>
      <c r="N13" s="37">
        <v>1996</v>
      </c>
      <c r="O13" s="35" t="s">
        <v>864</v>
      </c>
      <c r="P13" s="38"/>
      <c r="Q13" s="32" t="s">
        <v>863</v>
      </c>
      <c r="R13" s="178">
        <v>352</v>
      </c>
    </row>
    <row r="14" spans="1:18" x14ac:dyDescent="0.15">
      <c r="A14" s="271"/>
      <c r="B14" s="272"/>
      <c r="C14" s="246" t="s">
        <v>865</v>
      </c>
      <c r="D14" s="31" t="s">
        <v>18</v>
      </c>
      <c r="E14" s="31" t="s">
        <v>19</v>
      </c>
      <c r="F14" s="36" t="s">
        <v>604</v>
      </c>
      <c r="G14" s="34" t="s">
        <v>604</v>
      </c>
      <c r="H14" s="34" t="s">
        <v>604</v>
      </c>
      <c r="I14" s="34" t="s">
        <v>604</v>
      </c>
      <c r="J14" s="34" t="s">
        <v>604</v>
      </c>
      <c r="K14" s="34" t="s">
        <v>604</v>
      </c>
      <c r="L14" s="34" t="s">
        <v>604</v>
      </c>
      <c r="M14" s="34" t="s">
        <v>604</v>
      </c>
      <c r="N14" s="37">
        <v>1996</v>
      </c>
      <c r="O14" s="35" t="s">
        <v>867</v>
      </c>
      <c r="P14" s="38"/>
      <c r="Q14" s="32" t="s">
        <v>866</v>
      </c>
      <c r="R14" s="178">
        <v>796</v>
      </c>
    </row>
    <row r="15" spans="1:18" ht="11.25" hidden="1" customHeight="1" x14ac:dyDescent="0.15">
      <c r="A15" s="271"/>
      <c r="B15" s="272"/>
      <c r="C15" s="246" t="s">
        <v>2176</v>
      </c>
      <c r="D15" s="31" t="s">
        <v>765</v>
      </c>
      <c r="E15" s="31" t="s">
        <v>766</v>
      </c>
      <c r="F15" s="36"/>
      <c r="G15" s="34" t="s">
        <v>604</v>
      </c>
      <c r="H15" s="34" t="s">
        <v>604</v>
      </c>
      <c r="I15" s="34" t="s">
        <v>604</v>
      </c>
      <c r="J15" s="34" t="s">
        <v>604</v>
      </c>
      <c r="K15" s="34" t="s">
        <v>604</v>
      </c>
      <c r="L15" s="34" t="s">
        <v>604</v>
      </c>
      <c r="M15" s="34" t="s">
        <v>604</v>
      </c>
      <c r="N15" s="37">
        <v>1996</v>
      </c>
      <c r="O15" s="35" t="s">
        <v>869</v>
      </c>
      <c r="P15" s="38"/>
      <c r="Q15" s="32" t="s">
        <v>868</v>
      </c>
      <c r="R15" s="178">
        <v>88</v>
      </c>
    </row>
    <row r="16" spans="1:18" ht="11.25" hidden="1" customHeight="1" x14ac:dyDescent="0.15">
      <c r="A16" s="271"/>
      <c r="B16" s="272"/>
      <c r="C16" s="246" t="s">
        <v>2182</v>
      </c>
      <c r="D16" s="31" t="s">
        <v>728</v>
      </c>
      <c r="E16" s="31" t="s">
        <v>729</v>
      </c>
      <c r="F16" s="36"/>
      <c r="G16" s="34"/>
      <c r="H16" s="34" t="s">
        <v>604</v>
      </c>
      <c r="I16" s="34" t="s">
        <v>604</v>
      </c>
      <c r="J16" s="34" t="s">
        <v>604</v>
      </c>
      <c r="K16" s="34" t="s">
        <v>604</v>
      </c>
      <c r="L16" s="34" t="s">
        <v>604</v>
      </c>
      <c r="M16" s="34" t="s">
        <v>604</v>
      </c>
      <c r="N16" s="37">
        <v>1996</v>
      </c>
      <c r="O16" s="35" t="s">
        <v>1906</v>
      </c>
      <c r="P16" s="38"/>
      <c r="Q16" s="32" t="s">
        <v>873</v>
      </c>
      <c r="R16" s="178">
        <v>599</v>
      </c>
    </row>
    <row r="17" spans="1:18" x14ac:dyDescent="0.15">
      <c r="A17" s="265"/>
      <c r="B17" s="266"/>
      <c r="C17" s="246" t="s">
        <v>876</v>
      </c>
      <c r="D17" s="31" t="s">
        <v>25</v>
      </c>
      <c r="E17" s="31" t="s">
        <v>26</v>
      </c>
      <c r="F17" s="36" t="s">
        <v>604</v>
      </c>
      <c r="G17" s="34" t="s">
        <v>604</v>
      </c>
      <c r="H17" s="34" t="s">
        <v>604</v>
      </c>
      <c r="I17" s="34" t="s">
        <v>604</v>
      </c>
      <c r="J17" s="34" t="s">
        <v>604</v>
      </c>
      <c r="K17" s="34" t="s">
        <v>604</v>
      </c>
      <c r="L17" s="34" t="s">
        <v>604</v>
      </c>
      <c r="M17" s="34" t="s">
        <v>604</v>
      </c>
      <c r="N17" s="37">
        <v>1996</v>
      </c>
      <c r="O17" s="35" t="s">
        <v>878</v>
      </c>
      <c r="P17" s="38"/>
      <c r="Q17" s="32" t="s">
        <v>877</v>
      </c>
      <c r="R17" s="178">
        <v>684</v>
      </c>
    </row>
    <row r="18" spans="1:18" ht="22.5" hidden="1" customHeight="1" x14ac:dyDescent="0.15">
      <c r="A18" s="265"/>
      <c r="B18" s="266"/>
      <c r="C18" s="246" t="s">
        <v>2183</v>
      </c>
      <c r="D18" s="31" t="s">
        <v>1879</v>
      </c>
      <c r="E18" s="31" t="s">
        <v>1880</v>
      </c>
      <c r="F18" s="36"/>
      <c r="G18" s="34"/>
      <c r="H18" s="34"/>
      <c r="I18" s="34"/>
      <c r="J18" s="34"/>
      <c r="K18" s="34" t="s">
        <v>604</v>
      </c>
      <c r="L18" s="34" t="s">
        <v>604</v>
      </c>
      <c r="M18" s="34" t="s">
        <v>604</v>
      </c>
      <c r="N18" s="37">
        <v>1996</v>
      </c>
      <c r="O18" s="35" t="s">
        <v>1955</v>
      </c>
      <c r="P18" s="38" t="s">
        <v>1887</v>
      </c>
      <c r="Q18" s="32" t="s">
        <v>1964</v>
      </c>
      <c r="R18" s="178">
        <v>3022</v>
      </c>
    </row>
    <row r="19" spans="1:18" x14ac:dyDescent="0.15">
      <c r="A19" s="265"/>
      <c r="B19" s="266"/>
      <c r="C19" s="246" t="s">
        <v>2184</v>
      </c>
      <c r="D19" s="31" t="s">
        <v>27</v>
      </c>
      <c r="E19" s="31" t="s">
        <v>28</v>
      </c>
      <c r="F19" s="36" t="s">
        <v>604</v>
      </c>
      <c r="G19" s="34" t="s">
        <v>604</v>
      </c>
      <c r="H19" s="34" t="s">
        <v>604</v>
      </c>
      <c r="I19" s="34" t="s">
        <v>604</v>
      </c>
      <c r="J19" s="34" t="s">
        <v>604</v>
      </c>
      <c r="K19" s="34" t="s">
        <v>604</v>
      </c>
      <c r="L19" s="34" t="s">
        <v>604</v>
      </c>
      <c r="M19" s="34" t="s">
        <v>604</v>
      </c>
      <c r="N19" s="37">
        <v>1996</v>
      </c>
      <c r="O19" s="35" t="s">
        <v>880</v>
      </c>
      <c r="P19" s="38"/>
      <c r="Q19" s="32" t="s">
        <v>879</v>
      </c>
      <c r="R19" s="178">
        <v>670</v>
      </c>
    </row>
    <row r="20" spans="1:18" ht="11.25" hidden="1" customHeight="1" x14ac:dyDescent="0.15">
      <c r="A20" s="265"/>
      <c r="B20" s="266"/>
      <c r="C20" s="246" t="s">
        <v>2185</v>
      </c>
      <c r="D20" s="31" t="s">
        <v>752</v>
      </c>
      <c r="E20" s="31" t="s">
        <v>753</v>
      </c>
      <c r="F20" s="36"/>
      <c r="G20" s="34"/>
      <c r="H20" s="34"/>
      <c r="I20" s="34" t="s">
        <v>604</v>
      </c>
      <c r="J20" s="34" t="s">
        <v>604</v>
      </c>
      <c r="K20" s="34" t="s">
        <v>604</v>
      </c>
      <c r="L20" s="34" t="s">
        <v>604</v>
      </c>
      <c r="M20" s="34" t="s">
        <v>604</v>
      </c>
      <c r="N20" s="37">
        <v>1996</v>
      </c>
      <c r="O20" s="35" t="s">
        <v>884</v>
      </c>
      <c r="P20" s="38"/>
      <c r="Q20" s="32" t="s">
        <v>882</v>
      </c>
      <c r="R20" s="178">
        <v>106</v>
      </c>
    </row>
    <row r="21" spans="1:18" x14ac:dyDescent="0.15">
      <c r="A21" s="265"/>
      <c r="B21" s="266"/>
      <c r="C21" s="246" t="s">
        <v>2186</v>
      </c>
      <c r="D21" s="31" t="s">
        <v>32</v>
      </c>
      <c r="E21" s="31" t="s">
        <v>33</v>
      </c>
      <c r="F21" s="36" t="s">
        <v>604</v>
      </c>
      <c r="G21" s="34" t="s">
        <v>604</v>
      </c>
      <c r="H21" s="34" t="s">
        <v>604</v>
      </c>
      <c r="I21" s="34" t="s">
        <v>604</v>
      </c>
      <c r="J21" s="34" t="s">
        <v>604</v>
      </c>
      <c r="K21" s="34" t="s">
        <v>604</v>
      </c>
      <c r="L21" s="34" t="s">
        <v>604</v>
      </c>
      <c r="M21" s="34" t="s">
        <v>604</v>
      </c>
      <c r="N21" s="37">
        <v>1999</v>
      </c>
      <c r="O21" s="35" t="s">
        <v>852</v>
      </c>
      <c r="P21" s="38"/>
      <c r="Q21" s="32" t="s">
        <v>886</v>
      </c>
      <c r="R21" s="178">
        <v>217</v>
      </c>
    </row>
    <row r="22" spans="1:18" x14ac:dyDescent="0.15">
      <c r="A22" s="265"/>
      <c r="B22" s="266"/>
      <c r="C22" s="246" t="s">
        <v>2187</v>
      </c>
      <c r="D22" s="31" t="s">
        <v>34</v>
      </c>
      <c r="E22" s="31" t="s">
        <v>35</v>
      </c>
      <c r="F22" s="36" t="s">
        <v>604</v>
      </c>
      <c r="G22" s="34" t="s">
        <v>604</v>
      </c>
      <c r="H22" s="34" t="s">
        <v>604</v>
      </c>
      <c r="I22" s="34" t="s">
        <v>604</v>
      </c>
      <c r="J22" s="34" t="s">
        <v>604</v>
      </c>
      <c r="K22" s="34" t="s">
        <v>604</v>
      </c>
      <c r="L22" s="34" t="s">
        <v>604</v>
      </c>
      <c r="M22" s="34" t="s">
        <v>604</v>
      </c>
      <c r="N22" s="37">
        <v>1996</v>
      </c>
      <c r="O22" s="35" t="s">
        <v>888</v>
      </c>
      <c r="P22" s="38"/>
      <c r="Q22" s="32" t="s">
        <v>887</v>
      </c>
      <c r="R22" s="178">
        <v>215</v>
      </c>
    </row>
    <row r="23" spans="1:18" x14ac:dyDescent="0.15">
      <c r="A23" s="265"/>
      <c r="B23" s="266"/>
      <c r="C23" s="246" t="s">
        <v>39</v>
      </c>
      <c r="D23" s="31" t="s">
        <v>37</v>
      </c>
      <c r="E23" s="31" t="s">
        <v>38</v>
      </c>
      <c r="F23" s="36" t="s">
        <v>604</v>
      </c>
      <c r="G23" s="34" t="s">
        <v>604</v>
      </c>
      <c r="H23" s="34" t="s">
        <v>604</v>
      </c>
      <c r="I23" s="34" t="s">
        <v>604</v>
      </c>
      <c r="J23" s="34" t="s">
        <v>604</v>
      </c>
      <c r="K23" s="34" t="s">
        <v>604</v>
      </c>
      <c r="L23" s="34" t="s">
        <v>604</v>
      </c>
      <c r="M23" s="34" t="s">
        <v>604</v>
      </c>
      <c r="N23" s="37">
        <v>1996</v>
      </c>
      <c r="O23" s="35" t="s">
        <v>883</v>
      </c>
      <c r="P23" s="38"/>
      <c r="Q23" s="32" t="s">
        <v>889</v>
      </c>
      <c r="R23" s="178">
        <v>166</v>
      </c>
    </row>
    <row r="24" spans="1:18" ht="11.25" hidden="1" customHeight="1" x14ac:dyDescent="0.15">
      <c r="A24" s="265"/>
      <c r="B24" s="266"/>
      <c r="C24" s="246" t="s">
        <v>2397</v>
      </c>
      <c r="D24" s="31" t="s">
        <v>891</v>
      </c>
      <c r="E24" s="31" t="s">
        <v>892</v>
      </c>
      <c r="F24" s="36"/>
      <c r="G24" s="34"/>
      <c r="H24" s="34"/>
      <c r="I24" s="34"/>
      <c r="J24" s="34" t="s">
        <v>604</v>
      </c>
      <c r="K24" s="34" t="s">
        <v>604</v>
      </c>
      <c r="L24" s="34" t="s">
        <v>604</v>
      </c>
      <c r="M24" s="34" t="s">
        <v>604</v>
      </c>
      <c r="N24" s="37">
        <v>1996</v>
      </c>
      <c r="O24" s="35" t="s">
        <v>1907</v>
      </c>
      <c r="P24" s="38"/>
      <c r="Q24" s="32" t="s">
        <v>893</v>
      </c>
      <c r="R24" s="178">
        <v>875</v>
      </c>
    </row>
    <row r="25" spans="1:18" x14ac:dyDescent="0.15">
      <c r="A25" s="265"/>
      <c r="B25" s="266"/>
      <c r="C25" s="246" t="s">
        <v>2188</v>
      </c>
      <c r="D25" s="31" t="s">
        <v>40</v>
      </c>
      <c r="E25" s="31" t="s">
        <v>41</v>
      </c>
      <c r="F25" s="36" t="s">
        <v>604</v>
      </c>
      <c r="G25" s="34" t="s">
        <v>604</v>
      </c>
      <c r="H25" s="34" t="s">
        <v>604</v>
      </c>
      <c r="I25" s="34" t="s">
        <v>604</v>
      </c>
      <c r="J25" s="34" t="s">
        <v>604</v>
      </c>
      <c r="K25" s="34" t="s">
        <v>604</v>
      </c>
      <c r="L25" s="34" t="s">
        <v>604</v>
      </c>
      <c r="M25" s="34" t="s">
        <v>604</v>
      </c>
      <c r="N25" s="37">
        <v>1996</v>
      </c>
      <c r="O25" s="35" t="s">
        <v>896</v>
      </c>
      <c r="P25" s="38"/>
      <c r="Q25" s="32" t="s">
        <v>895</v>
      </c>
      <c r="R25" s="178">
        <v>978</v>
      </c>
    </row>
    <row r="26" spans="1:18" ht="11.25" hidden="1" customHeight="1" x14ac:dyDescent="0.15">
      <c r="A26" s="265"/>
      <c r="B26" s="266"/>
      <c r="C26" s="246" t="s">
        <v>620</v>
      </c>
      <c r="D26" s="31" t="s">
        <v>767</v>
      </c>
      <c r="E26" s="31" t="s">
        <v>768</v>
      </c>
      <c r="F26" s="36"/>
      <c r="G26" s="34" t="s">
        <v>604</v>
      </c>
      <c r="H26" s="34" t="s">
        <v>604</v>
      </c>
      <c r="I26" s="34" t="s">
        <v>604</v>
      </c>
      <c r="J26" s="34" t="s">
        <v>604</v>
      </c>
      <c r="K26" s="34" t="s">
        <v>604</v>
      </c>
      <c r="L26" s="34" t="s">
        <v>604</v>
      </c>
      <c r="M26" s="34" t="s">
        <v>604</v>
      </c>
      <c r="N26" s="37">
        <v>1996</v>
      </c>
      <c r="O26" s="35" t="s">
        <v>901</v>
      </c>
      <c r="P26" s="38"/>
      <c r="Q26" s="32" t="s">
        <v>900</v>
      </c>
      <c r="R26" s="178">
        <v>281</v>
      </c>
    </row>
    <row r="27" spans="1:18" x14ac:dyDescent="0.15">
      <c r="A27" s="265"/>
      <c r="B27" s="266"/>
      <c r="C27" s="246" t="s">
        <v>902</v>
      </c>
      <c r="D27" s="31" t="s">
        <v>1933</v>
      </c>
      <c r="E27" s="31" t="s">
        <v>1932</v>
      </c>
      <c r="F27" s="36" t="s">
        <v>604</v>
      </c>
      <c r="G27" s="34" t="s">
        <v>604</v>
      </c>
      <c r="H27" s="34" t="s">
        <v>604</v>
      </c>
      <c r="I27" s="34" t="s">
        <v>604</v>
      </c>
      <c r="J27" s="34" t="s">
        <v>604</v>
      </c>
      <c r="K27" s="34" t="s">
        <v>604</v>
      </c>
      <c r="L27" s="34" t="s">
        <v>604</v>
      </c>
      <c r="M27" s="34" t="s">
        <v>604</v>
      </c>
      <c r="N27" s="37">
        <v>1996</v>
      </c>
      <c r="O27" s="35" t="s">
        <v>904</v>
      </c>
      <c r="P27" s="38"/>
      <c r="Q27" s="32" t="s">
        <v>903</v>
      </c>
      <c r="R27" s="178">
        <v>992</v>
      </c>
    </row>
    <row r="28" spans="1:18" x14ac:dyDescent="0.15">
      <c r="A28" s="271"/>
      <c r="B28" s="272"/>
      <c r="C28" s="246" t="s">
        <v>2189</v>
      </c>
      <c r="D28" s="31" t="s">
        <v>49</v>
      </c>
      <c r="E28" s="31" t="s">
        <v>50</v>
      </c>
      <c r="F28" s="36" t="s">
        <v>604</v>
      </c>
      <c r="G28" s="34" t="s">
        <v>604</v>
      </c>
      <c r="H28" s="34" t="s">
        <v>604</v>
      </c>
      <c r="I28" s="34" t="s">
        <v>604</v>
      </c>
      <c r="J28" s="34" t="s">
        <v>604</v>
      </c>
      <c r="K28" s="34" t="s">
        <v>604</v>
      </c>
      <c r="L28" s="34" t="s">
        <v>604</v>
      </c>
      <c r="M28" s="34" t="s">
        <v>604</v>
      </c>
      <c r="N28" s="37">
        <v>1996</v>
      </c>
      <c r="O28" s="35" t="s">
        <v>914</v>
      </c>
      <c r="P28" s="38"/>
      <c r="Q28" s="32" t="s">
        <v>913</v>
      </c>
      <c r="R28" s="178">
        <v>359</v>
      </c>
    </row>
    <row r="29" spans="1:18" ht="11.25" hidden="1" customHeight="1" x14ac:dyDescent="0.15">
      <c r="A29" s="265"/>
      <c r="B29" s="266"/>
      <c r="C29" s="246" t="s">
        <v>2190</v>
      </c>
      <c r="D29" s="31" t="s">
        <v>808</v>
      </c>
      <c r="E29" s="31" t="s">
        <v>809</v>
      </c>
      <c r="F29" s="36"/>
      <c r="G29" s="34"/>
      <c r="H29" s="34" t="s">
        <v>604</v>
      </c>
      <c r="I29" s="34" t="s">
        <v>604</v>
      </c>
      <c r="J29" s="34" t="s">
        <v>604</v>
      </c>
      <c r="K29" s="34" t="s">
        <v>604</v>
      </c>
      <c r="L29" s="34" t="s">
        <v>604</v>
      </c>
      <c r="M29" s="34" t="s">
        <v>604</v>
      </c>
      <c r="N29" s="37">
        <v>1996</v>
      </c>
      <c r="O29" s="35" t="s">
        <v>916</v>
      </c>
      <c r="P29" s="38"/>
      <c r="Q29" s="32" t="s">
        <v>915</v>
      </c>
      <c r="R29" s="178">
        <v>546</v>
      </c>
    </row>
    <row r="30" spans="1:18" x14ac:dyDescent="0.15">
      <c r="A30" s="265"/>
      <c r="B30" s="266"/>
      <c r="C30" s="246" t="s">
        <v>2191</v>
      </c>
      <c r="D30" s="31" t="s">
        <v>52</v>
      </c>
      <c r="E30" s="31" t="s">
        <v>53</v>
      </c>
      <c r="F30" s="36" t="s">
        <v>604</v>
      </c>
      <c r="G30" s="34" t="s">
        <v>604</v>
      </c>
      <c r="H30" s="34" t="s">
        <v>604</v>
      </c>
      <c r="I30" s="34" t="s">
        <v>604</v>
      </c>
      <c r="J30" s="34" t="s">
        <v>604</v>
      </c>
      <c r="K30" s="34" t="s">
        <v>604</v>
      </c>
      <c r="L30" s="34" t="s">
        <v>604</v>
      </c>
      <c r="M30" s="34" t="s">
        <v>604</v>
      </c>
      <c r="N30" s="37">
        <v>1996</v>
      </c>
      <c r="O30" s="35" t="s">
        <v>918</v>
      </c>
      <c r="P30" s="38"/>
      <c r="Q30" s="32" t="s">
        <v>917</v>
      </c>
      <c r="R30" s="178">
        <v>784</v>
      </c>
    </row>
    <row r="31" spans="1:18" ht="11.25" hidden="1" customHeight="1" x14ac:dyDescent="0.15">
      <c r="A31" s="265"/>
      <c r="B31" s="266"/>
      <c r="C31" s="246" t="s">
        <v>2398</v>
      </c>
      <c r="D31" s="31" t="s">
        <v>740</v>
      </c>
      <c r="E31" s="31" t="s">
        <v>741</v>
      </c>
      <c r="F31" s="36"/>
      <c r="G31" s="34"/>
      <c r="H31" s="34" t="s">
        <v>604</v>
      </c>
      <c r="I31" s="34" t="s">
        <v>604</v>
      </c>
      <c r="J31" s="34" t="s">
        <v>604</v>
      </c>
      <c r="K31" s="34" t="s">
        <v>604</v>
      </c>
      <c r="L31" s="34" t="s">
        <v>604</v>
      </c>
      <c r="M31" s="34" t="s">
        <v>604</v>
      </c>
      <c r="N31" s="37">
        <v>1996</v>
      </c>
      <c r="O31" s="35" t="s">
        <v>914</v>
      </c>
      <c r="P31" s="38"/>
      <c r="Q31" s="32" t="s">
        <v>920</v>
      </c>
      <c r="R31" s="178">
        <v>222</v>
      </c>
    </row>
    <row r="32" spans="1:18" x14ac:dyDescent="0.15">
      <c r="A32" s="265"/>
      <c r="B32" s="266"/>
      <c r="C32" s="246" t="s">
        <v>2192</v>
      </c>
      <c r="D32" s="31" t="s">
        <v>55</v>
      </c>
      <c r="E32" s="31" t="s">
        <v>56</v>
      </c>
      <c r="F32" s="36" t="s">
        <v>604</v>
      </c>
      <c r="G32" s="34" t="s">
        <v>604</v>
      </c>
      <c r="H32" s="34" t="s">
        <v>604</v>
      </c>
      <c r="I32" s="34" t="s">
        <v>604</v>
      </c>
      <c r="J32" s="34" t="s">
        <v>604</v>
      </c>
      <c r="K32" s="34" t="s">
        <v>604</v>
      </c>
      <c r="L32" s="34" t="s">
        <v>604</v>
      </c>
      <c r="M32" s="34" t="s">
        <v>604</v>
      </c>
      <c r="N32" s="37">
        <v>1997</v>
      </c>
      <c r="O32" s="35" t="s">
        <v>927</v>
      </c>
      <c r="P32" s="38"/>
      <c r="Q32" s="32" t="s">
        <v>926</v>
      </c>
      <c r="R32" s="178">
        <v>341</v>
      </c>
    </row>
    <row r="33" spans="1:18" x14ac:dyDescent="0.15">
      <c r="A33" s="265"/>
      <c r="B33" s="266"/>
      <c r="C33" s="246" t="s">
        <v>2193</v>
      </c>
      <c r="D33" s="31" t="s">
        <v>57</v>
      </c>
      <c r="E33" s="31" t="s">
        <v>58</v>
      </c>
      <c r="F33" s="36" t="s">
        <v>604</v>
      </c>
      <c r="G33" s="34" t="s">
        <v>604</v>
      </c>
      <c r="H33" s="34" t="s">
        <v>604</v>
      </c>
      <c r="I33" s="34" t="s">
        <v>604</v>
      </c>
      <c r="J33" s="34" t="s">
        <v>604</v>
      </c>
      <c r="K33" s="34" t="s">
        <v>604</v>
      </c>
      <c r="L33" s="34" t="s">
        <v>604</v>
      </c>
      <c r="M33" s="34" t="s">
        <v>604</v>
      </c>
      <c r="N33" s="37">
        <v>1996</v>
      </c>
      <c r="O33" s="35" t="s">
        <v>929</v>
      </c>
      <c r="P33" s="38"/>
      <c r="Q33" s="32" t="s">
        <v>928</v>
      </c>
      <c r="R33" s="178">
        <v>655</v>
      </c>
    </row>
    <row r="34" spans="1:18" x14ac:dyDescent="0.15">
      <c r="A34" s="265"/>
      <c r="B34" s="266"/>
      <c r="C34" s="246" t="s">
        <v>62</v>
      </c>
      <c r="D34" s="31" t="s">
        <v>60</v>
      </c>
      <c r="E34" s="31" t="s">
        <v>61</v>
      </c>
      <c r="F34" s="36" t="s">
        <v>604</v>
      </c>
      <c r="G34" s="34" t="s">
        <v>604</v>
      </c>
      <c r="H34" s="34" t="s">
        <v>604</v>
      </c>
      <c r="I34" s="34" t="s">
        <v>604</v>
      </c>
      <c r="J34" s="34" t="s">
        <v>604</v>
      </c>
      <c r="K34" s="34" t="s">
        <v>604</v>
      </c>
      <c r="L34" s="34" t="s">
        <v>604</v>
      </c>
      <c r="M34" s="34" t="s">
        <v>604</v>
      </c>
      <c r="N34" s="37">
        <v>1996</v>
      </c>
      <c r="O34" s="35" t="s">
        <v>931</v>
      </c>
      <c r="P34" s="38"/>
      <c r="Q34" s="32" t="s">
        <v>930</v>
      </c>
      <c r="R34" s="178">
        <v>1658</v>
      </c>
    </row>
    <row r="35" spans="1:18" ht="11.25" hidden="1" customHeight="1" x14ac:dyDescent="0.15">
      <c r="A35" s="265"/>
      <c r="B35" s="266"/>
      <c r="C35" s="246" t="s">
        <v>692</v>
      </c>
      <c r="D35" s="31" t="s">
        <v>820</v>
      </c>
      <c r="E35" s="31" t="s">
        <v>821</v>
      </c>
      <c r="F35" s="36"/>
      <c r="G35" s="34"/>
      <c r="H35" s="34"/>
      <c r="I35" s="34" t="s">
        <v>604</v>
      </c>
      <c r="J35" s="34" t="s">
        <v>604</v>
      </c>
      <c r="K35" s="34" t="s">
        <v>604</v>
      </c>
      <c r="L35" s="34" t="s">
        <v>604</v>
      </c>
      <c r="M35" s="34" t="s">
        <v>604</v>
      </c>
      <c r="N35" s="37">
        <v>1996</v>
      </c>
      <c r="O35" s="35" t="s">
        <v>933</v>
      </c>
      <c r="P35" s="38"/>
      <c r="Q35" s="32" t="s">
        <v>932</v>
      </c>
      <c r="R35" s="178">
        <v>6268</v>
      </c>
    </row>
    <row r="36" spans="1:18" ht="11.25" hidden="1" customHeight="1" x14ac:dyDescent="0.15">
      <c r="A36" s="265"/>
      <c r="B36" s="266"/>
      <c r="C36" s="246" t="s">
        <v>2399</v>
      </c>
      <c r="D36" s="31" t="s">
        <v>822</v>
      </c>
      <c r="E36" s="31" t="s">
        <v>823</v>
      </c>
      <c r="F36" s="36"/>
      <c r="G36" s="34"/>
      <c r="H36" s="34"/>
      <c r="I36" s="34" t="s">
        <v>604</v>
      </c>
      <c r="J36" s="34" t="s">
        <v>604</v>
      </c>
      <c r="K36" s="34" t="s">
        <v>604</v>
      </c>
      <c r="L36" s="34" t="s">
        <v>604</v>
      </c>
      <c r="M36" s="34" t="s">
        <v>604</v>
      </c>
      <c r="N36" s="37">
        <v>1996</v>
      </c>
      <c r="O36" s="35" t="s">
        <v>935</v>
      </c>
      <c r="P36" s="38"/>
      <c r="Q36" s="32" t="s">
        <v>934</v>
      </c>
      <c r="R36" s="178">
        <v>641</v>
      </c>
    </row>
    <row r="37" spans="1:18" x14ac:dyDescent="0.15">
      <c r="A37" s="265"/>
      <c r="B37" s="266"/>
      <c r="C37" s="246" t="s">
        <v>65</v>
      </c>
      <c r="D37" s="31" t="s">
        <v>63</v>
      </c>
      <c r="E37" s="31" t="s">
        <v>64</v>
      </c>
      <c r="F37" s="36" t="s">
        <v>604</v>
      </c>
      <c r="G37" s="34" t="s">
        <v>604</v>
      </c>
      <c r="H37" s="34" t="s">
        <v>604</v>
      </c>
      <c r="I37" s="34" t="s">
        <v>604</v>
      </c>
      <c r="J37" s="34" t="s">
        <v>604</v>
      </c>
      <c r="K37" s="34" t="s">
        <v>604</v>
      </c>
      <c r="L37" s="34" t="s">
        <v>604</v>
      </c>
      <c r="M37" s="34" t="s">
        <v>604</v>
      </c>
      <c r="N37" s="37">
        <v>1996</v>
      </c>
      <c r="O37" s="35" t="s">
        <v>937</v>
      </c>
      <c r="P37" s="38"/>
      <c r="Q37" s="32" t="s">
        <v>936</v>
      </c>
      <c r="R37" s="178">
        <v>122</v>
      </c>
    </row>
    <row r="38" spans="1:18" x14ac:dyDescent="0.15">
      <c r="A38" s="265"/>
      <c r="B38" s="266"/>
      <c r="C38" s="246" t="s">
        <v>68</v>
      </c>
      <c r="D38" s="31" t="s">
        <v>66</v>
      </c>
      <c r="E38" s="31" t="s">
        <v>67</v>
      </c>
      <c r="F38" s="36" t="s">
        <v>604</v>
      </c>
      <c r="G38" s="34" t="s">
        <v>604</v>
      </c>
      <c r="H38" s="34" t="s">
        <v>604</v>
      </c>
      <c r="I38" s="34" t="s">
        <v>604</v>
      </c>
      <c r="J38" s="34" t="s">
        <v>604</v>
      </c>
      <c r="K38" s="34" t="s">
        <v>604</v>
      </c>
      <c r="L38" s="34" t="s">
        <v>604</v>
      </c>
      <c r="M38" s="34" t="s">
        <v>604</v>
      </c>
      <c r="N38" s="236">
        <v>1996</v>
      </c>
      <c r="O38" s="35" t="s">
        <v>875</v>
      </c>
      <c r="P38" s="38"/>
      <c r="Q38" s="32" t="s">
        <v>938</v>
      </c>
      <c r="R38" s="178">
        <v>336</v>
      </c>
    </row>
    <row r="39" spans="1:18" ht="11.25" hidden="1" customHeight="1" x14ac:dyDescent="0.15">
      <c r="A39" s="265" t="s">
        <v>1874</v>
      </c>
      <c r="B39" s="266"/>
      <c r="C39" s="246" t="s">
        <v>2450</v>
      </c>
      <c r="D39" s="31" t="s">
        <v>2478</v>
      </c>
      <c r="E39" s="31" t="s">
        <v>2479</v>
      </c>
      <c r="F39" s="36"/>
      <c r="G39" s="34"/>
      <c r="H39" s="34"/>
      <c r="I39" s="34"/>
      <c r="J39" s="34"/>
      <c r="K39" s="34"/>
      <c r="L39" s="34"/>
      <c r="M39" s="34" t="s">
        <v>604</v>
      </c>
      <c r="N39" s="37"/>
      <c r="O39" s="35"/>
      <c r="P39" s="38" t="s">
        <v>2520</v>
      </c>
      <c r="Q39" s="32" t="s">
        <v>2506</v>
      </c>
      <c r="R39" s="178">
        <v>242</v>
      </c>
    </row>
    <row r="40" spans="1:18" x14ac:dyDescent="0.15">
      <c r="A40" s="265"/>
      <c r="B40" s="266"/>
      <c r="C40" s="246" t="s">
        <v>2194</v>
      </c>
      <c r="D40" s="31" t="s">
        <v>69</v>
      </c>
      <c r="E40" s="31" t="s">
        <v>70</v>
      </c>
      <c r="F40" s="36" t="s">
        <v>604</v>
      </c>
      <c r="G40" s="34" t="s">
        <v>604</v>
      </c>
      <c r="H40" s="34" t="s">
        <v>604</v>
      </c>
      <c r="I40" s="34" t="s">
        <v>604</v>
      </c>
      <c r="J40" s="34" t="s">
        <v>604</v>
      </c>
      <c r="K40" s="34" t="s">
        <v>604</v>
      </c>
      <c r="L40" s="34" t="s">
        <v>604</v>
      </c>
      <c r="M40" s="34" t="s">
        <v>604</v>
      </c>
      <c r="N40" s="37">
        <v>2000</v>
      </c>
      <c r="O40" s="35" t="s">
        <v>852</v>
      </c>
      <c r="P40" s="38"/>
      <c r="Q40" s="32" t="s">
        <v>944</v>
      </c>
      <c r="R40" s="178">
        <v>482</v>
      </c>
    </row>
    <row r="41" spans="1:18" ht="11.25" hidden="1" customHeight="1" x14ac:dyDescent="0.15">
      <c r="A41" s="265" t="s">
        <v>1874</v>
      </c>
      <c r="B41" s="266"/>
      <c r="C41" s="246" t="s">
        <v>2451</v>
      </c>
      <c r="D41" s="31" t="s">
        <v>2480</v>
      </c>
      <c r="E41" s="31" t="s">
        <v>2481</v>
      </c>
      <c r="F41" s="36"/>
      <c r="G41" s="34"/>
      <c r="H41" s="34"/>
      <c r="I41" s="34"/>
      <c r="J41" s="34"/>
      <c r="K41" s="34"/>
      <c r="L41" s="34"/>
      <c r="M41" s="34" t="s">
        <v>604</v>
      </c>
      <c r="N41" s="37">
        <v>1996</v>
      </c>
      <c r="O41" s="35" t="s">
        <v>2522</v>
      </c>
      <c r="P41" s="38" t="s">
        <v>1888</v>
      </c>
      <c r="Q41" s="32" t="s">
        <v>2507</v>
      </c>
      <c r="R41" s="178">
        <v>870</v>
      </c>
    </row>
    <row r="42" spans="1:18" ht="11.25" hidden="1" customHeight="1" x14ac:dyDescent="0.15">
      <c r="A42" s="265"/>
      <c r="B42" s="266"/>
      <c r="C42" s="246" t="s">
        <v>2196</v>
      </c>
      <c r="D42" s="31" t="s">
        <v>824</v>
      </c>
      <c r="E42" s="31" t="s">
        <v>825</v>
      </c>
      <c r="F42" s="36"/>
      <c r="G42" s="34"/>
      <c r="H42" s="34"/>
      <c r="I42" s="34" t="s">
        <v>604</v>
      </c>
      <c r="J42" s="34" t="s">
        <v>604</v>
      </c>
      <c r="K42" s="34" t="s">
        <v>604</v>
      </c>
      <c r="L42" s="34" t="s">
        <v>604</v>
      </c>
      <c r="M42" s="34" t="s">
        <v>604</v>
      </c>
      <c r="N42" s="37">
        <v>1996</v>
      </c>
      <c r="O42" s="35" t="s">
        <v>946</v>
      </c>
      <c r="P42" s="38"/>
      <c r="Q42" s="32" t="s">
        <v>945</v>
      </c>
      <c r="R42" s="178">
        <v>3974</v>
      </c>
    </row>
    <row r="43" spans="1:18" x14ac:dyDescent="0.15">
      <c r="A43" s="265"/>
      <c r="B43" s="266"/>
      <c r="C43" s="246" t="s">
        <v>2195</v>
      </c>
      <c r="D43" s="31" t="s">
        <v>72</v>
      </c>
      <c r="E43" s="31" t="s">
        <v>73</v>
      </c>
      <c r="F43" s="36" t="s">
        <v>604</v>
      </c>
      <c r="G43" s="34" t="s">
        <v>604</v>
      </c>
      <c r="H43" s="34" t="s">
        <v>604</v>
      </c>
      <c r="I43" s="34" t="s">
        <v>604</v>
      </c>
      <c r="J43" s="34" t="s">
        <v>604</v>
      </c>
      <c r="K43" s="34" t="s">
        <v>604</v>
      </c>
      <c r="L43" s="34" t="s">
        <v>604</v>
      </c>
      <c r="M43" s="34" t="s">
        <v>604</v>
      </c>
      <c r="N43" s="37">
        <v>1996</v>
      </c>
      <c r="O43" s="35" t="s">
        <v>948</v>
      </c>
      <c r="P43" s="38"/>
      <c r="Q43" s="32" t="s">
        <v>947</v>
      </c>
      <c r="R43" s="178">
        <v>746</v>
      </c>
    </row>
    <row r="44" spans="1:18" x14ac:dyDescent="0.15">
      <c r="A44" s="265"/>
      <c r="B44" s="266"/>
      <c r="C44" s="246" t="s">
        <v>949</v>
      </c>
      <c r="D44" s="31" t="s">
        <v>75</v>
      </c>
      <c r="E44" s="31" t="s">
        <v>76</v>
      </c>
      <c r="F44" s="36" t="s">
        <v>604</v>
      </c>
      <c r="G44" s="34" t="s">
        <v>604</v>
      </c>
      <c r="H44" s="34" t="s">
        <v>604</v>
      </c>
      <c r="I44" s="34" t="s">
        <v>604</v>
      </c>
      <c r="J44" s="34" t="s">
        <v>604</v>
      </c>
      <c r="K44" s="34" t="s">
        <v>604</v>
      </c>
      <c r="L44" s="34" t="s">
        <v>604</v>
      </c>
      <c r="M44" s="34" t="s">
        <v>604</v>
      </c>
      <c r="N44" s="37">
        <v>2000</v>
      </c>
      <c r="O44" s="35" t="s">
        <v>852</v>
      </c>
      <c r="P44" s="38"/>
      <c r="Q44" s="32" t="s">
        <v>950</v>
      </c>
      <c r="R44" s="178">
        <v>510</v>
      </c>
    </row>
    <row r="45" spans="1:18" x14ac:dyDescent="0.15">
      <c r="A45" s="265"/>
      <c r="B45" s="266"/>
      <c r="C45" s="246" t="s">
        <v>951</v>
      </c>
      <c r="D45" s="31" t="s">
        <v>77</v>
      </c>
      <c r="E45" s="31" t="s">
        <v>78</v>
      </c>
      <c r="F45" s="36" t="s">
        <v>604</v>
      </c>
      <c r="G45" s="34" t="s">
        <v>604</v>
      </c>
      <c r="H45" s="34" t="s">
        <v>604</v>
      </c>
      <c r="I45" s="34" t="s">
        <v>604</v>
      </c>
      <c r="J45" s="34" t="s">
        <v>604</v>
      </c>
      <c r="K45" s="34" t="s">
        <v>604</v>
      </c>
      <c r="L45" s="34" t="s">
        <v>604</v>
      </c>
      <c r="M45" s="34" t="s">
        <v>604</v>
      </c>
      <c r="N45" s="37">
        <v>2002</v>
      </c>
      <c r="O45" s="35" t="s">
        <v>852</v>
      </c>
      <c r="P45" s="38"/>
      <c r="Q45" s="32" t="s">
        <v>952</v>
      </c>
      <c r="R45" s="178">
        <v>495</v>
      </c>
    </row>
    <row r="46" spans="1:18" x14ac:dyDescent="0.15">
      <c r="A46" s="271"/>
      <c r="B46" s="272"/>
      <c r="C46" s="246" t="s">
        <v>2198</v>
      </c>
      <c r="D46" s="31" t="s">
        <v>87</v>
      </c>
      <c r="E46" s="31" t="s">
        <v>88</v>
      </c>
      <c r="F46" s="36" t="s">
        <v>604</v>
      </c>
      <c r="G46" s="34" t="s">
        <v>604</v>
      </c>
      <c r="H46" s="34" t="s">
        <v>604</v>
      </c>
      <c r="I46" s="34" t="s">
        <v>604</v>
      </c>
      <c r="J46" s="34" t="s">
        <v>604</v>
      </c>
      <c r="K46" s="34" t="s">
        <v>604</v>
      </c>
      <c r="L46" s="34" t="s">
        <v>604</v>
      </c>
      <c r="M46" s="34" t="s">
        <v>604</v>
      </c>
      <c r="N46" s="37">
        <v>1996</v>
      </c>
      <c r="O46" s="35" t="s">
        <v>954</v>
      </c>
      <c r="P46" s="38"/>
      <c r="Q46" s="32" t="s">
        <v>953</v>
      </c>
      <c r="R46" s="178">
        <v>417</v>
      </c>
    </row>
    <row r="47" spans="1:18" ht="11.25" hidden="1" customHeight="1" x14ac:dyDescent="0.15">
      <c r="A47" s="265"/>
      <c r="B47" s="266"/>
      <c r="C47" s="246" t="s">
        <v>2400</v>
      </c>
      <c r="D47" s="31" t="s">
        <v>1980</v>
      </c>
      <c r="E47" s="31" t="s">
        <v>1974</v>
      </c>
      <c r="F47" s="36"/>
      <c r="G47" s="34"/>
      <c r="H47" s="34"/>
      <c r="I47" s="34"/>
      <c r="J47" s="34"/>
      <c r="K47" s="34"/>
      <c r="L47" s="34" t="s">
        <v>604</v>
      </c>
      <c r="M47" s="34" t="s">
        <v>604</v>
      </c>
      <c r="N47" s="37">
        <v>1996</v>
      </c>
      <c r="O47" s="35" t="s">
        <v>1381</v>
      </c>
      <c r="P47" s="38" t="s">
        <v>1888</v>
      </c>
      <c r="Q47" s="32" t="s">
        <v>1998</v>
      </c>
      <c r="R47" s="178">
        <v>392</v>
      </c>
    </row>
    <row r="48" spans="1:18" x14ac:dyDescent="0.15">
      <c r="A48" s="265"/>
      <c r="B48" s="266"/>
      <c r="C48" s="246" t="s">
        <v>2199</v>
      </c>
      <c r="D48" s="31" t="s">
        <v>90</v>
      </c>
      <c r="E48" s="31" t="s">
        <v>91</v>
      </c>
      <c r="F48" s="36" t="s">
        <v>604</v>
      </c>
      <c r="G48" s="34" t="s">
        <v>604</v>
      </c>
      <c r="H48" s="34" t="s">
        <v>604</v>
      </c>
      <c r="I48" s="34" t="s">
        <v>604</v>
      </c>
      <c r="J48" s="34" t="s">
        <v>604</v>
      </c>
      <c r="K48" s="34" t="s">
        <v>604</v>
      </c>
      <c r="L48" s="34" t="s">
        <v>604</v>
      </c>
      <c r="M48" s="34" t="s">
        <v>604</v>
      </c>
      <c r="N48" s="37">
        <v>1996</v>
      </c>
      <c r="O48" s="35" t="s">
        <v>960</v>
      </c>
      <c r="P48" s="38"/>
      <c r="Q48" s="32" t="s">
        <v>959</v>
      </c>
      <c r="R48" s="178">
        <v>518</v>
      </c>
    </row>
    <row r="49" spans="1:18" x14ac:dyDescent="0.15">
      <c r="A49" s="265"/>
      <c r="B49" s="266"/>
      <c r="C49" s="246" t="s">
        <v>2197</v>
      </c>
      <c r="D49" s="31" t="s">
        <v>92</v>
      </c>
      <c r="E49" s="31" t="s">
        <v>93</v>
      </c>
      <c r="F49" s="36" t="s">
        <v>604</v>
      </c>
      <c r="G49" s="34" t="s">
        <v>604</v>
      </c>
      <c r="H49" s="34" t="s">
        <v>604</v>
      </c>
      <c r="I49" s="34" t="s">
        <v>604</v>
      </c>
      <c r="J49" s="34" t="s">
        <v>604</v>
      </c>
      <c r="K49" s="34" t="s">
        <v>604</v>
      </c>
      <c r="L49" s="34" t="s">
        <v>604</v>
      </c>
      <c r="M49" s="34" t="s">
        <v>604</v>
      </c>
      <c r="N49" s="37">
        <v>2008</v>
      </c>
      <c r="O49" s="35" t="s">
        <v>852</v>
      </c>
      <c r="P49" s="38"/>
      <c r="Q49" s="32" t="s">
        <v>962</v>
      </c>
      <c r="R49" s="178">
        <v>235</v>
      </c>
    </row>
    <row r="50" spans="1:18" x14ac:dyDescent="0.15">
      <c r="A50" s="265"/>
      <c r="B50" s="266"/>
      <c r="C50" s="246" t="s">
        <v>2200</v>
      </c>
      <c r="D50" s="31" t="s">
        <v>96</v>
      </c>
      <c r="E50" s="31" t="s">
        <v>97</v>
      </c>
      <c r="F50" s="36" t="s">
        <v>604</v>
      </c>
      <c r="G50" s="34" t="s">
        <v>604</v>
      </c>
      <c r="H50" s="34" t="s">
        <v>604</v>
      </c>
      <c r="I50" s="34" t="s">
        <v>604</v>
      </c>
      <c r="J50" s="34" t="s">
        <v>604</v>
      </c>
      <c r="K50" s="34" t="s">
        <v>604</v>
      </c>
      <c r="L50" s="34" t="s">
        <v>604</v>
      </c>
      <c r="M50" s="34" t="s">
        <v>604</v>
      </c>
      <c r="N50" s="37">
        <v>2006</v>
      </c>
      <c r="O50" s="35" t="s">
        <v>852</v>
      </c>
      <c r="P50" s="38"/>
      <c r="Q50" s="32" t="s">
        <v>963</v>
      </c>
      <c r="R50" s="178">
        <v>708</v>
      </c>
    </row>
    <row r="51" spans="1:18" x14ac:dyDescent="0.15">
      <c r="A51" s="265"/>
      <c r="B51" s="266"/>
      <c r="C51" s="246" t="s">
        <v>2201</v>
      </c>
      <c r="D51" s="31" t="s">
        <v>99</v>
      </c>
      <c r="E51" s="31" t="s">
        <v>100</v>
      </c>
      <c r="F51" s="36" t="s">
        <v>604</v>
      </c>
      <c r="G51" s="34" t="s">
        <v>604</v>
      </c>
      <c r="H51" s="34" t="s">
        <v>604</v>
      </c>
      <c r="I51" s="34" t="s">
        <v>604</v>
      </c>
      <c r="J51" s="34" t="s">
        <v>604</v>
      </c>
      <c r="K51" s="34" t="s">
        <v>604</v>
      </c>
      <c r="L51" s="34" t="s">
        <v>604</v>
      </c>
      <c r="M51" s="34" t="s">
        <v>604</v>
      </c>
      <c r="N51" s="37">
        <v>1996</v>
      </c>
      <c r="O51" s="35" t="s">
        <v>914</v>
      </c>
      <c r="P51" s="38"/>
      <c r="Q51" s="32" t="s">
        <v>964</v>
      </c>
      <c r="R51" s="178">
        <v>1567</v>
      </c>
    </row>
    <row r="52" spans="1:18" x14ac:dyDescent="0.15">
      <c r="A52" s="265"/>
      <c r="B52" s="266"/>
      <c r="C52" s="246" t="s">
        <v>104</v>
      </c>
      <c r="D52" s="31" t="s">
        <v>102</v>
      </c>
      <c r="E52" s="31" t="s">
        <v>103</v>
      </c>
      <c r="F52" s="36" t="s">
        <v>604</v>
      </c>
      <c r="G52" s="34" t="s">
        <v>604</v>
      </c>
      <c r="H52" s="34" t="s">
        <v>604</v>
      </c>
      <c r="I52" s="34" t="s">
        <v>604</v>
      </c>
      <c r="J52" s="34" t="s">
        <v>604</v>
      </c>
      <c r="K52" s="34" t="s">
        <v>604</v>
      </c>
      <c r="L52" s="34" t="s">
        <v>604</v>
      </c>
      <c r="M52" s="34" t="s">
        <v>604</v>
      </c>
      <c r="N52" s="37">
        <v>1996</v>
      </c>
      <c r="O52" s="35" t="s">
        <v>966</v>
      </c>
      <c r="P52" s="38"/>
      <c r="Q52" s="32" t="s">
        <v>965</v>
      </c>
      <c r="R52" s="178">
        <v>1046</v>
      </c>
    </row>
    <row r="53" spans="1:18" x14ac:dyDescent="0.15">
      <c r="A53" s="265"/>
      <c r="B53" s="266"/>
      <c r="C53" s="246" t="s">
        <v>107</v>
      </c>
      <c r="D53" s="31" t="s">
        <v>105</v>
      </c>
      <c r="E53" s="31" t="s">
        <v>106</v>
      </c>
      <c r="F53" s="36" t="s">
        <v>604</v>
      </c>
      <c r="G53" s="34" t="s">
        <v>604</v>
      </c>
      <c r="H53" s="34" t="s">
        <v>604</v>
      </c>
      <c r="I53" s="34" t="s">
        <v>604</v>
      </c>
      <c r="J53" s="34" t="s">
        <v>604</v>
      </c>
      <c r="K53" s="34" t="s">
        <v>604</v>
      </c>
      <c r="L53" s="34" t="s">
        <v>604</v>
      </c>
      <c r="M53" s="34" t="s">
        <v>604</v>
      </c>
      <c r="N53" s="37">
        <v>1996</v>
      </c>
      <c r="O53" s="35" t="s">
        <v>968</v>
      </c>
      <c r="P53" s="38"/>
      <c r="Q53" s="32" t="s">
        <v>967</v>
      </c>
      <c r="R53" s="178">
        <v>1678</v>
      </c>
    </row>
    <row r="54" spans="1:18" x14ac:dyDescent="0.15">
      <c r="A54" s="265"/>
      <c r="B54" s="266"/>
      <c r="C54" s="246" t="s">
        <v>2202</v>
      </c>
      <c r="D54" s="31" t="s">
        <v>108</v>
      </c>
      <c r="E54" s="31" t="s">
        <v>109</v>
      </c>
      <c r="F54" s="36" t="s">
        <v>604</v>
      </c>
      <c r="G54" s="34" t="s">
        <v>604</v>
      </c>
      <c r="H54" s="34" t="s">
        <v>604</v>
      </c>
      <c r="I54" s="34" t="s">
        <v>604</v>
      </c>
      <c r="J54" s="34" t="s">
        <v>604</v>
      </c>
      <c r="K54" s="34" t="s">
        <v>604</v>
      </c>
      <c r="L54" s="34" t="s">
        <v>604</v>
      </c>
      <c r="M54" s="34" t="s">
        <v>604</v>
      </c>
      <c r="N54" s="37">
        <v>2003</v>
      </c>
      <c r="O54" s="35" t="s">
        <v>971</v>
      </c>
      <c r="P54" s="38"/>
      <c r="Q54" s="32" t="s">
        <v>970</v>
      </c>
      <c r="R54" s="178">
        <v>274</v>
      </c>
    </row>
    <row r="55" spans="1:18" x14ac:dyDescent="0.15">
      <c r="A55" s="265"/>
      <c r="B55" s="266"/>
      <c r="C55" s="246" t="s">
        <v>2203</v>
      </c>
      <c r="D55" s="31" t="s">
        <v>110</v>
      </c>
      <c r="E55" s="31" t="s">
        <v>111</v>
      </c>
      <c r="F55" s="36" t="s">
        <v>604</v>
      </c>
      <c r="G55" s="34" t="s">
        <v>604</v>
      </c>
      <c r="H55" s="34" t="s">
        <v>604</v>
      </c>
      <c r="I55" s="34" t="s">
        <v>604</v>
      </c>
      <c r="J55" s="34" t="s">
        <v>604</v>
      </c>
      <c r="K55" s="34" t="s">
        <v>604</v>
      </c>
      <c r="L55" s="34" t="s">
        <v>604</v>
      </c>
      <c r="M55" s="34" t="s">
        <v>604</v>
      </c>
      <c r="N55" s="37">
        <v>1996</v>
      </c>
      <c r="O55" s="35" t="s">
        <v>973</v>
      </c>
      <c r="P55" s="38"/>
      <c r="Q55" s="32" t="s">
        <v>972</v>
      </c>
      <c r="R55" s="178">
        <v>1015</v>
      </c>
    </row>
    <row r="56" spans="1:18" x14ac:dyDescent="0.15">
      <c r="A56" s="265"/>
      <c r="B56" s="266"/>
      <c r="C56" s="246" t="s">
        <v>974</v>
      </c>
      <c r="D56" s="31" t="s">
        <v>113</v>
      </c>
      <c r="E56" s="31" t="s">
        <v>114</v>
      </c>
      <c r="F56" s="36" t="s">
        <v>604</v>
      </c>
      <c r="G56" s="34" t="s">
        <v>604</v>
      </c>
      <c r="H56" s="34" t="s">
        <v>604</v>
      </c>
      <c r="I56" s="34" t="s">
        <v>604</v>
      </c>
      <c r="J56" s="34" t="s">
        <v>604</v>
      </c>
      <c r="K56" s="34" t="s">
        <v>604</v>
      </c>
      <c r="L56" s="34" t="s">
        <v>604</v>
      </c>
      <c r="M56" s="34" t="s">
        <v>604</v>
      </c>
      <c r="N56" s="37">
        <v>1996</v>
      </c>
      <c r="O56" s="35" t="s">
        <v>912</v>
      </c>
      <c r="P56" s="38"/>
      <c r="Q56" s="32" t="s">
        <v>975</v>
      </c>
      <c r="R56" s="178">
        <v>104</v>
      </c>
    </row>
    <row r="57" spans="1:18" x14ac:dyDescent="0.15">
      <c r="A57" s="265"/>
      <c r="B57" s="266"/>
      <c r="C57" s="246" t="s">
        <v>2204</v>
      </c>
      <c r="D57" s="31" t="s">
        <v>115</v>
      </c>
      <c r="E57" s="31" t="s">
        <v>116</v>
      </c>
      <c r="F57" s="36" t="s">
        <v>604</v>
      </c>
      <c r="G57" s="34" t="s">
        <v>604</v>
      </c>
      <c r="H57" s="34" t="s">
        <v>604</v>
      </c>
      <c r="I57" s="34" t="s">
        <v>604</v>
      </c>
      <c r="J57" s="34" t="s">
        <v>604</v>
      </c>
      <c r="K57" s="34" t="s">
        <v>604</v>
      </c>
      <c r="L57" s="34" t="s">
        <v>604</v>
      </c>
      <c r="M57" s="34" t="s">
        <v>604</v>
      </c>
      <c r="N57" s="37">
        <v>2002</v>
      </c>
      <c r="O57" s="35" t="s">
        <v>852</v>
      </c>
      <c r="P57" s="38"/>
      <c r="Q57" s="32" t="s">
        <v>976</v>
      </c>
      <c r="R57" s="178">
        <v>271</v>
      </c>
    </row>
    <row r="58" spans="1:18" x14ac:dyDescent="0.15">
      <c r="A58" s="265"/>
      <c r="B58" s="266"/>
      <c r="C58" s="246" t="s">
        <v>2205</v>
      </c>
      <c r="D58" s="31" t="s">
        <v>120</v>
      </c>
      <c r="E58" s="31" t="s">
        <v>121</v>
      </c>
      <c r="F58" s="36" t="s">
        <v>604</v>
      </c>
      <c r="G58" s="34" t="s">
        <v>604</v>
      </c>
      <c r="H58" s="34" t="s">
        <v>604</v>
      </c>
      <c r="I58" s="34" t="s">
        <v>604</v>
      </c>
      <c r="J58" s="34" t="s">
        <v>604</v>
      </c>
      <c r="K58" s="34" t="s">
        <v>604</v>
      </c>
      <c r="L58" s="34" t="s">
        <v>604</v>
      </c>
      <c r="M58" s="34" t="s">
        <v>604</v>
      </c>
      <c r="N58" s="37">
        <v>1996</v>
      </c>
      <c r="O58" s="35" t="s">
        <v>979</v>
      </c>
      <c r="P58" s="38"/>
      <c r="Q58" s="32" t="s">
        <v>978</v>
      </c>
      <c r="R58" s="178">
        <v>280</v>
      </c>
    </row>
    <row r="59" spans="1:18" x14ac:dyDescent="0.15">
      <c r="A59" s="265"/>
      <c r="B59" s="266"/>
      <c r="C59" s="246" t="s">
        <v>2206</v>
      </c>
      <c r="D59" s="31" t="s">
        <v>122</v>
      </c>
      <c r="E59" s="31" t="s">
        <v>123</v>
      </c>
      <c r="F59" s="36" t="s">
        <v>604</v>
      </c>
      <c r="G59" s="34" t="s">
        <v>604</v>
      </c>
      <c r="H59" s="34" t="s">
        <v>604</v>
      </c>
      <c r="I59" s="34" t="s">
        <v>604</v>
      </c>
      <c r="J59" s="34" t="s">
        <v>604</v>
      </c>
      <c r="K59" s="34" t="s">
        <v>604</v>
      </c>
      <c r="L59" s="34" t="s">
        <v>604</v>
      </c>
      <c r="M59" s="34" t="s">
        <v>604</v>
      </c>
      <c r="N59" s="37">
        <v>2009</v>
      </c>
      <c r="O59" s="35" t="s">
        <v>852</v>
      </c>
      <c r="P59" s="38"/>
      <c r="Q59" s="32" t="s">
        <v>981</v>
      </c>
      <c r="R59" s="178">
        <v>264</v>
      </c>
    </row>
    <row r="60" spans="1:18" ht="11.25" hidden="1" customHeight="1" x14ac:dyDescent="0.15">
      <c r="A60" s="265"/>
      <c r="B60" s="266"/>
      <c r="C60" s="246" t="s">
        <v>1972</v>
      </c>
      <c r="D60" s="31" t="s">
        <v>1983</v>
      </c>
      <c r="E60" s="31" t="s">
        <v>1978</v>
      </c>
      <c r="F60" s="36"/>
      <c r="G60" s="34"/>
      <c r="H60" s="34"/>
      <c r="I60" s="34"/>
      <c r="J60" s="34"/>
      <c r="K60" s="34"/>
      <c r="L60" s="34" t="s">
        <v>604</v>
      </c>
      <c r="M60" s="34" t="s">
        <v>604</v>
      </c>
      <c r="N60" s="37">
        <v>1996</v>
      </c>
      <c r="O60" s="35" t="s">
        <v>869</v>
      </c>
      <c r="P60" s="38"/>
      <c r="Q60" s="32" t="s">
        <v>2001</v>
      </c>
      <c r="R60" s="178">
        <v>789</v>
      </c>
    </row>
    <row r="61" spans="1:18" x14ac:dyDescent="0.15">
      <c r="A61" s="271"/>
      <c r="B61" s="288"/>
      <c r="C61" s="246" t="s">
        <v>2207</v>
      </c>
      <c r="D61" s="31" t="s">
        <v>124</v>
      </c>
      <c r="E61" s="31" t="s">
        <v>125</v>
      </c>
      <c r="F61" s="36" t="s">
        <v>604</v>
      </c>
      <c r="G61" s="34" t="s">
        <v>604</v>
      </c>
      <c r="H61" s="34" t="s">
        <v>604</v>
      </c>
      <c r="I61" s="34" t="s">
        <v>604</v>
      </c>
      <c r="J61" s="34" t="s">
        <v>604</v>
      </c>
      <c r="K61" s="34" t="s">
        <v>604</v>
      </c>
      <c r="L61" s="34" t="s">
        <v>604</v>
      </c>
      <c r="M61" s="34" t="s">
        <v>604</v>
      </c>
      <c r="N61" s="37">
        <v>1996</v>
      </c>
      <c r="O61" s="35" t="s">
        <v>984</v>
      </c>
      <c r="P61" s="38"/>
      <c r="Q61" s="32" t="s">
        <v>983</v>
      </c>
      <c r="R61" s="178">
        <v>1576</v>
      </c>
    </row>
    <row r="62" spans="1:18" ht="11.25" hidden="1" customHeight="1" x14ac:dyDescent="0.15">
      <c r="A62" s="265"/>
      <c r="B62" s="282" t="s">
        <v>604</v>
      </c>
      <c r="C62" s="246" t="s">
        <v>2208</v>
      </c>
      <c r="D62" s="31" t="s">
        <v>990</v>
      </c>
      <c r="E62" s="31" t="s">
        <v>991</v>
      </c>
      <c r="F62" s="36"/>
      <c r="G62" s="34"/>
      <c r="H62" s="34"/>
      <c r="I62" s="34"/>
      <c r="J62" s="34" t="s">
        <v>1874</v>
      </c>
      <c r="K62" s="34" t="s">
        <v>1874</v>
      </c>
      <c r="L62" s="34" t="s">
        <v>1874</v>
      </c>
      <c r="M62" s="34" t="s">
        <v>1874</v>
      </c>
      <c r="N62" s="37">
        <v>1996</v>
      </c>
      <c r="O62" s="35" t="s">
        <v>1194</v>
      </c>
      <c r="P62" s="38"/>
      <c r="Q62" s="32" t="s">
        <v>992</v>
      </c>
      <c r="R62" s="178">
        <v>0</v>
      </c>
    </row>
    <row r="63" spans="1:18" ht="11.25" hidden="1" customHeight="1" x14ac:dyDescent="0.15">
      <c r="A63" s="265"/>
      <c r="B63" s="282" t="s">
        <v>604</v>
      </c>
      <c r="C63" s="246" t="s">
        <v>2433</v>
      </c>
      <c r="D63" s="31" t="s">
        <v>994</v>
      </c>
      <c r="E63" s="31" t="s">
        <v>995</v>
      </c>
      <c r="F63" s="36"/>
      <c r="G63" s="34"/>
      <c r="H63" s="34"/>
      <c r="I63" s="34"/>
      <c r="J63" s="34" t="s">
        <v>1874</v>
      </c>
      <c r="K63" s="34" t="s">
        <v>1874</v>
      </c>
      <c r="L63" s="34" t="s">
        <v>1874</v>
      </c>
      <c r="M63" s="34" t="s">
        <v>1874</v>
      </c>
      <c r="N63" s="37">
        <v>2008</v>
      </c>
      <c r="O63" s="35" t="s">
        <v>852</v>
      </c>
      <c r="P63" s="38"/>
      <c r="Q63" s="32" t="s">
        <v>996</v>
      </c>
      <c r="R63" s="178">
        <v>0</v>
      </c>
    </row>
    <row r="64" spans="1:18" x14ac:dyDescent="0.15">
      <c r="A64" s="265"/>
      <c r="B64" s="266"/>
      <c r="C64" s="246" t="s">
        <v>128</v>
      </c>
      <c r="D64" s="31" t="s">
        <v>126</v>
      </c>
      <c r="E64" s="31" t="s">
        <v>127</v>
      </c>
      <c r="F64" s="36" t="s">
        <v>604</v>
      </c>
      <c r="G64" s="34" t="s">
        <v>604</v>
      </c>
      <c r="H64" s="34" t="s">
        <v>604</v>
      </c>
      <c r="I64" s="34" t="s">
        <v>604</v>
      </c>
      <c r="J64" s="34" t="s">
        <v>604</v>
      </c>
      <c r="K64" s="34" t="s">
        <v>604</v>
      </c>
      <c r="L64" s="34" t="s">
        <v>604</v>
      </c>
      <c r="M64" s="34" t="s">
        <v>604</v>
      </c>
      <c r="N64" s="37">
        <v>1996</v>
      </c>
      <c r="O64" s="35" t="s">
        <v>867</v>
      </c>
      <c r="P64" s="38"/>
      <c r="Q64" s="32" t="s">
        <v>997</v>
      </c>
      <c r="R64" s="178">
        <v>287</v>
      </c>
    </row>
    <row r="65" spans="1:18" x14ac:dyDescent="0.15">
      <c r="A65" s="265"/>
      <c r="B65" s="266"/>
      <c r="C65" s="246" t="s">
        <v>2209</v>
      </c>
      <c r="D65" s="31" t="s">
        <v>131</v>
      </c>
      <c r="E65" s="31" t="s">
        <v>132</v>
      </c>
      <c r="F65" s="36" t="s">
        <v>604</v>
      </c>
      <c r="G65" s="34" t="s">
        <v>604</v>
      </c>
      <c r="H65" s="34" t="s">
        <v>604</v>
      </c>
      <c r="I65" s="34" t="s">
        <v>604</v>
      </c>
      <c r="J65" s="34" t="s">
        <v>604</v>
      </c>
      <c r="K65" s="34" t="s">
        <v>604</v>
      </c>
      <c r="L65" s="34" t="s">
        <v>604</v>
      </c>
      <c r="M65" s="34" t="s">
        <v>604</v>
      </c>
      <c r="N65" s="37">
        <v>2007</v>
      </c>
      <c r="O65" s="35" t="s">
        <v>852</v>
      </c>
      <c r="P65" s="38"/>
      <c r="Q65" s="32" t="s">
        <v>1002</v>
      </c>
      <c r="R65" s="178">
        <v>256</v>
      </c>
    </row>
    <row r="66" spans="1:18" x14ac:dyDescent="0.15">
      <c r="A66" s="265"/>
      <c r="B66" s="266"/>
      <c r="C66" s="246" t="s">
        <v>2210</v>
      </c>
      <c r="D66" s="31" t="s">
        <v>133</v>
      </c>
      <c r="E66" s="31" t="s">
        <v>134</v>
      </c>
      <c r="F66" s="36" t="s">
        <v>604</v>
      </c>
      <c r="G66" s="34" t="s">
        <v>604</v>
      </c>
      <c r="H66" s="34" t="s">
        <v>604</v>
      </c>
      <c r="I66" s="34" t="s">
        <v>604</v>
      </c>
      <c r="J66" s="34" t="s">
        <v>604</v>
      </c>
      <c r="K66" s="34" t="s">
        <v>604</v>
      </c>
      <c r="L66" s="34" t="s">
        <v>604</v>
      </c>
      <c r="M66" s="34" t="s">
        <v>604</v>
      </c>
      <c r="N66" s="37">
        <v>1996</v>
      </c>
      <c r="O66" s="35" t="s">
        <v>858</v>
      </c>
      <c r="P66" s="38"/>
      <c r="Q66" s="32" t="s">
        <v>1004</v>
      </c>
      <c r="R66" s="178">
        <v>91</v>
      </c>
    </row>
    <row r="67" spans="1:18" x14ac:dyDescent="0.15">
      <c r="A67" s="265"/>
      <c r="B67" s="266"/>
      <c r="C67" s="246" t="s">
        <v>2211</v>
      </c>
      <c r="D67" s="31" t="s">
        <v>135</v>
      </c>
      <c r="E67" s="31" t="s">
        <v>136</v>
      </c>
      <c r="F67" s="36" t="s">
        <v>604</v>
      </c>
      <c r="G67" s="34" t="s">
        <v>604</v>
      </c>
      <c r="H67" s="34" t="s">
        <v>604</v>
      </c>
      <c r="I67" s="34" t="s">
        <v>604</v>
      </c>
      <c r="J67" s="34" t="s">
        <v>604</v>
      </c>
      <c r="K67" s="34" t="s">
        <v>604</v>
      </c>
      <c r="L67" s="34" t="s">
        <v>604</v>
      </c>
      <c r="M67" s="34" t="s">
        <v>604</v>
      </c>
      <c r="N67" s="37">
        <v>1996</v>
      </c>
      <c r="O67" s="35" t="s">
        <v>971</v>
      </c>
      <c r="P67" s="38"/>
      <c r="Q67" s="32" t="s">
        <v>1009</v>
      </c>
      <c r="R67" s="178">
        <v>123</v>
      </c>
    </row>
    <row r="68" spans="1:18" x14ac:dyDescent="0.15">
      <c r="A68" s="265"/>
      <c r="B68" s="266"/>
      <c r="C68" s="246" t="s">
        <v>2212</v>
      </c>
      <c r="D68" s="31" t="s">
        <v>403</v>
      </c>
      <c r="E68" s="31" t="s">
        <v>404</v>
      </c>
      <c r="F68" s="36" t="s">
        <v>604</v>
      </c>
      <c r="G68" s="34" t="s">
        <v>604</v>
      </c>
      <c r="H68" s="34" t="s">
        <v>604</v>
      </c>
      <c r="I68" s="34" t="s">
        <v>604</v>
      </c>
      <c r="J68" s="34" t="s">
        <v>604</v>
      </c>
      <c r="K68" s="34" t="s">
        <v>604</v>
      </c>
      <c r="L68" s="34" t="s">
        <v>604</v>
      </c>
      <c r="M68" s="34" t="s">
        <v>604</v>
      </c>
      <c r="N68" s="37">
        <v>1996</v>
      </c>
      <c r="O68" s="35" t="s">
        <v>1020</v>
      </c>
      <c r="P68" s="38"/>
      <c r="Q68" s="32" t="s">
        <v>1019</v>
      </c>
      <c r="R68" s="178">
        <v>319</v>
      </c>
    </row>
    <row r="69" spans="1:18" x14ac:dyDescent="0.15">
      <c r="A69" s="265"/>
      <c r="B69" s="266"/>
      <c r="C69" s="246" t="s">
        <v>140</v>
      </c>
      <c r="D69" s="31" t="s">
        <v>138</v>
      </c>
      <c r="E69" s="31" t="s">
        <v>139</v>
      </c>
      <c r="F69" s="36" t="s">
        <v>604</v>
      </c>
      <c r="G69" s="34" t="s">
        <v>604</v>
      </c>
      <c r="H69" s="34" t="s">
        <v>604</v>
      </c>
      <c r="I69" s="34" t="s">
        <v>604</v>
      </c>
      <c r="J69" s="34" t="s">
        <v>604</v>
      </c>
      <c r="K69" s="34" t="s">
        <v>604</v>
      </c>
      <c r="L69" s="34" t="s">
        <v>604</v>
      </c>
      <c r="M69" s="34" t="s">
        <v>604</v>
      </c>
      <c r="N69" s="37">
        <v>1996</v>
      </c>
      <c r="O69" s="35" t="s">
        <v>960</v>
      </c>
      <c r="P69" s="38"/>
      <c r="Q69" s="32" t="s">
        <v>1021</v>
      </c>
      <c r="R69" s="178">
        <v>316</v>
      </c>
    </row>
    <row r="70" spans="1:18" ht="11.25" hidden="1" customHeight="1" x14ac:dyDescent="0.15">
      <c r="A70" s="265"/>
      <c r="B70" s="266"/>
      <c r="C70" s="246" t="s">
        <v>2213</v>
      </c>
      <c r="D70" s="31" t="s">
        <v>826</v>
      </c>
      <c r="E70" s="31" t="s">
        <v>827</v>
      </c>
      <c r="F70" s="36"/>
      <c r="G70" s="34"/>
      <c r="H70" s="34"/>
      <c r="I70" s="34" t="s">
        <v>604</v>
      </c>
      <c r="J70" s="34" t="s">
        <v>604</v>
      </c>
      <c r="K70" s="34" t="s">
        <v>604</v>
      </c>
      <c r="L70" s="34" t="s">
        <v>604</v>
      </c>
      <c r="M70" s="34" t="s">
        <v>604</v>
      </c>
      <c r="N70" s="37">
        <v>1996</v>
      </c>
      <c r="O70" s="35" t="s">
        <v>1023</v>
      </c>
      <c r="P70" s="38"/>
      <c r="Q70" s="32" t="s">
        <v>1022</v>
      </c>
      <c r="R70" s="178">
        <v>1034</v>
      </c>
    </row>
    <row r="71" spans="1:18" x14ac:dyDescent="0.15">
      <c r="A71" s="265"/>
      <c r="B71" s="266"/>
      <c r="C71" s="246" t="s">
        <v>2214</v>
      </c>
      <c r="D71" s="31" t="s">
        <v>141</v>
      </c>
      <c r="E71" s="31" t="s">
        <v>142</v>
      </c>
      <c r="F71" s="36" t="s">
        <v>604</v>
      </c>
      <c r="G71" s="34" t="s">
        <v>604</v>
      </c>
      <c r="H71" s="34" t="s">
        <v>604</v>
      </c>
      <c r="I71" s="34" t="s">
        <v>604</v>
      </c>
      <c r="J71" s="34" t="s">
        <v>604</v>
      </c>
      <c r="K71" s="34" t="s">
        <v>604</v>
      </c>
      <c r="L71" s="34" t="s">
        <v>604</v>
      </c>
      <c r="M71" s="34" t="s">
        <v>604</v>
      </c>
      <c r="N71" s="37">
        <v>1996</v>
      </c>
      <c r="O71" s="35" t="s">
        <v>1033</v>
      </c>
      <c r="P71" s="38"/>
      <c r="Q71" s="32" t="s">
        <v>1032</v>
      </c>
      <c r="R71" s="178">
        <v>215</v>
      </c>
    </row>
    <row r="72" spans="1:18" ht="11.25" hidden="1" customHeight="1" x14ac:dyDescent="0.15">
      <c r="A72" s="265"/>
      <c r="B72" s="288"/>
      <c r="C72" s="246" t="s">
        <v>652</v>
      </c>
      <c r="D72" s="31" t="s">
        <v>796</v>
      </c>
      <c r="E72" s="31" t="s">
        <v>797</v>
      </c>
      <c r="F72" s="36"/>
      <c r="G72" s="34" t="s">
        <v>604</v>
      </c>
      <c r="H72" s="34" t="s">
        <v>604</v>
      </c>
      <c r="I72" s="34" t="s">
        <v>604</v>
      </c>
      <c r="J72" s="34" t="s">
        <v>604</v>
      </c>
      <c r="K72" s="34" t="s">
        <v>604</v>
      </c>
      <c r="L72" s="34" t="s">
        <v>604</v>
      </c>
      <c r="M72" s="34" t="s">
        <v>604</v>
      </c>
      <c r="N72" s="37">
        <v>1996</v>
      </c>
      <c r="O72" s="35" t="s">
        <v>1035</v>
      </c>
      <c r="P72" s="38"/>
      <c r="Q72" s="32" t="s">
        <v>1034</v>
      </c>
      <c r="R72" s="178">
        <v>689</v>
      </c>
    </row>
    <row r="73" spans="1:18" x14ac:dyDescent="0.15">
      <c r="A73" s="265"/>
      <c r="B73" s="266"/>
      <c r="C73" s="246" t="s">
        <v>1036</v>
      </c>
      <c r="D73" s="31" t="s">
        <v>144</v>
      </c>
      <c r="E73" s="31" t="s">
        <v>145</v>
      </c>
      <c r="F73" s="36" t="s">
        <v>604</v>
      </c>
      <c r="G73" s="34" t="s">
        <v>604</v>
      </c>
      <c r="H73" s="34" t="s">
        <v>604</v>
      </c>
      <c r="I73" s="34" t="s">
        <v>604</v>
      </c>
      <c r="J73" s="34" t="s">
        <v>604</v>
      </c>
      <c r="K73" s="34" t="s">
        <v>604</v>
      </c>
      <c r="L73" s="34" t="s">
        <v>604</v>
      </c>
      <c r="M73" s="34" t="s">
        <v>604</v>
      </c>
      <c r="N73" s="37">
        <v>1996</v>
      </c>
      <c r="O73" s="35" t="s">
        <v>1038</v>
      </c>
      <c r="P73" s="38"/>
      <c r="Q73" s="32" t="s">
        <v>1037</v>
      </c>
      <c r="R73" s="178">
        <v>196</v>
      </c>
    </row>
    <row r="74" spans="1:18" x14ac:dyDescent="0.15">
      <c r="A74" s="265"/>
      <c r="B74" s="266"/>
      <c r="C74" s="246" t="s">
        <v>2215</v>
      </c>
      <c r="D74" s="31" t="s">
        <v>146</v>
      </c>
      <c r="E74" s="31" t="s">
        <v>147</v>
      </c>
      <c r="F74" s="36" t="s">
        <v>604</v>
      </c>
      <c r="G74" s="34" t="s">
        <v>604</v>
      </c>
      <c r="H74" s="34" t="s">
        <v>604</v>
      </c>
      <c r="I74" s="34" t="s">
        <v>604</v>
      </c>
      <c r="J74" s="34" t="s">
        <v>604</v>
      </c>
      <c r="K74" s="34" t="s">
        <v>604</v>
      </c>
      <c r="L74" s="34" t="s">
        <v>604</v>
      </c>
      <c r="M74" s="34" t="s">
        <v>604</v>
      </c>
      <c r="N74" s="37">
        <v>1996</v>
      </c>
      <c r="O74" s="35" t="s">
        <v>1049</v>
      </c>
      <c r="P74" s="38"/>
      <c r="Q74" s="32" t="s">
        <v>1048</v>
      </c>
      <c r="R74" s="178">
        <v>217</v>
      </c>
    </row>
    <row r="75" spans="1:18" ht="11.25" hidden="1" customHeight="1" x14ac:dyDescent="0.15">
      <c r="A75" s="265"/>
      <c r="B75" s="266"/>
      <c r="C75" s="246" t="s">
        <v>2216</v>
      </c>
      <c r="D75" s="31" t="s">
        <v>769</v>
      </c>
      <c r="E75" s="31" t="s">
        <v>770</v>
      </c>
      <c r="F75" s="36"/>
      <c r="G75" s="34" t="s">
        <v>604</v>
      </c>
      <c r="H75" s="34" t="s">
        <v>604</v>
      </c>
      <c r="I75" s="34" t="s">
        <v>604</v>
      </c>
      <c r="J75" s="34" t="s">
        <v>604</v>
      </c>
      <c r="K75" s="34" t="s">
        <v>604</v>
      </c>
      <c r="L75" s="34" t="s">
        <v>604</v>
      </c>
      <c r="M75" s="34" t="s">
        <v>604</v>
      </c>
      <c r="N75" s="37">
        <v>1996</v>
      </c>
      <c r="O75" s="35" t="s">
        <v>864</v>
      </c>
      <c r="P75" s="38"/>
      <c r="Q75" s="32" t="s">
        <v>1050</v>
      </c>
      <c r="R75" s="178">
        <v>302</v>
      </c>
    </row>
    <row r="76" spans="1:18" x14ac:dyDescent="0.15">
      <c r="A76" s="265"/>
      <c r="B76" s="266"/>
      <c r="C76" s="246" t="s">
        <v>1054</v>
      </c>
      <c r="D76" s="31" t="s">
        <v>150</v>
      </c>
      <c r="E76" s="31" t="s">
        <v>151</v>
      </c>
      <c r="F76" s="36" t="s">
        <v>604</v>
      </c>
      <c r="G76" s="34" t="s">
        <v>604</v>
      </c>
      <c r="H76" s="34" t="s">
        <v>604</v>
      </c>
      <c r="I76" s="34" t="s">
        <v>604</v>
      </c>
      <c r="J76" s="34" t="s">
        <v>604</v>
      </c>
      <c r="K76" s="34" t="s">
        <v>604</v>
      </c>
      <c r="L76" s="34" t="s">
        <v>604</v>
      </c>
      <c r="M76" s="34" t="s">
        <v>604</v>
      </c>
      <c r="N76" s="37">
        <v>1996</v>
      </c>
      <c r="O76" s="35" t="s">
        <v>852</v>
      </c>
      <c r="P76" s="38"/>
      <c r="Q76" s="32" t="s">
        <v>1055</v>
      </c>
      <c r="R76" s="178">
        <v>172</v>
      </c>
    </row>
    <row r="77" spans="1:18" x14ac:dyDescent="0.15">
      <c r="A77" s="265"/>
      <c r="B77" s="266"/>
      <c r="C77" s="246" t="s">
        <v>2401</v>
      </c>
      <c r="D77" s="31" t="s">
        <v>152</v>
      </c>
      <c r="E77" s="31" t="s">
        <v>153</v>
      </c>
      <c r="F77" s="36" t="s">
        <v>604</v>
      </c>
      <c r="G77" s="34" t="s">
        <v>604</v>
      </c>
      <c r="H77" s="34" t="s">
        <v>604</v>
      </c>
      <c r="I77" s="34" t="s">
        <v>604</v>
      </c>
      <c r="J77" s="34" t="s">
        <v>604</v>
      </c>
      <c r="K77" s="34" t="s">
        <v>604</v>
      </c>
      <c r="L77" s="34" t="s">
        <v>604</v>
      </c>
      <c r="M77" s="34" t="s">
        <v>604</v>
      </c>
      <c r="N77" s="37">
        <v>1996</v>
      </c>
      <c r="O77" s="35" t="s">
        <v>852</v>
      </c>
      <c r="P77" s="38"/>
      <c r="Q77" s="32" t="s">
        <v>1057</v>
      </c>
      <c r="R77" s="178">
        <v>1007</v>
      </c>
    </row>
    <row r="78" spans="1:18" ht="11.25" hidden="1" customHeight="1" x14ac:dyDescent="0.15">
      <c r="A78" s="265"/>
      <c r="B78" s="282" t="s">
        <v>604</v>
      </c>
      <c r="C78" s="246" t="s">
        <v>1058</v>
      </c>
      <c r="D78" s="31" t="s">
        <v>596</v>
      </c>
      <c r="E78" s="31" t="s">
        <v>597</v>
      </c>
      <c r="F78" s="36"/>
      <c r="G78" s="34"/>
      <c r="H78" s="34" t="s">
        <v>1874</v>
      </c>
      <c r="I78" s="34" t="s">
        <v>1874</v>
      </c>
      <c r="J78" s="34" t="s">
        <v>1874</v>
      </c>
      <c r="K78" s="34" t="s">
        <v>1874</v>
      </c>
      <c r="L78" s="34" t="s">
        <v>1874</v>
      </c>
      <c r="M78" s="34" t="s">
        <v>1874</v>
      </c>
      <c r="N78" s="37">
        <v>1996</v>
      </c>
      <c r="O78" s="35" t="s">
        <v>912</v>
      </c>
      <c r="P78" s="38"/>
      <c r="Q78" s="32" t="s">
        <v>1059</v>
      </c>
      <c r="R78" s="178">
        <v>51</v>
      </c>
    </row>
    <row r="79" spans="1:18" x14ac:dyDescent="0.15">
      <c r="A79" s="265"/>
      <c r="B79" s="288"/>
      <c r="C79" s="246" t="s">
        <v>2217</v>
      </c>
      <c r="D79" s="31" t="s">
        <v>154</v>
      </c>
      <c r="E79" s="31" t="s">
        <v>155</v>
      </c>
      <c r="F79" s="36" t="s">
        <v>604</v>
      </c>
      <c r="G79" s="34" t="s">
        <v>604</v>
      </c>
      <c r="H79" s="34" t="s">
        <v>604</v>
      </c>
      <c r="I79" s="34" t="s">
        <v>604</v>
      </c>
      <c r="J79" s="34" t="s">
        <v>604</v>
      </c>
      <c r="K79" s="34" t="s">
        <v>604</v>
      </c>
      <c r="L79" s="34" t="s">
        <v>604</v>
      </c>
      <c r="M79" s="34" t="s">
        <v>604</v>
      </c>
      <c r="N79" s="37">
        <v>1996</v>
      </c>
      <c r="O79" s="35" t="s">
        <v>1062</v>
      </c>
      <c r="P79" s="38"/>
      <c r="Q79" s="32" t="s">
        <v>1061</v>
      </c>
      <c r="R79" s="178">
        <v>218</v>
      </c>
    </row>
    <row r="80" spans="1:18" x14ac:dyDescent="0.15">
      <c r="A80" s="265"/>
      <c r="B80" s="266"/>
      <c r="C80" s="246" t="s">
        <v>2218</v>
      </c>
      <c r="D80" s="31" t="s">
        <v>1063</v>
      </c>
      <c r="E80" s="31" t="s">
        <v>156</v>
      </c>
      <c r="F80" s="36" t="s">
        <v>604</v>
      </c>
      <c r="G80" s="34" t="s">
        <v>604</v>
      </c>
      <c r="H80" s="34" t="s">
        <v>604</v>
      </c>
      <c r="I80" s="34" t="s">
        <v>604</v>
      </c>
      <c r="J80" s="34" t="s">
        <v>604</v>
      </c>
      <c r="K80" s="34" t="s">
        <v>604</v>
      </c>
      <c r="L80" s="34" t="s">
        <v>604</v>
      </c>
      <c r="M80" s="34" t="s">
        <v>604</v>
      </c>
      <c r="N80" s="37">
        <v>1996</v>
      </c>
      <c r="O80" s="35" t="s">
        <v>914</v>
      </c>
      <c r="P80" s="38"/>
      <c r="Q80" s="32" t="s">
        <v>1064</v>
      </c>
      <c r="R80" s="178">
        <v>1132</v>
      </c>
    </row>
    <row r="81" spans="1:18" x14ac:dyDescent="0.15">
      <c r="A81" s="265"/>
      <c r="B81" s="266"/>
      <c r="C81" s="246" t="s">
        <v>1065</v>
      </c>
      <c r="D81" s="31" t="s">
        <v>158</v>
      </c>
      <c r="E81" s="31" t="s">
        <v>159</v>
      </c>
      <c r="F81" s="36" t="s">
        <v>604</v>
      </c>
      <c r="G81" s="34" t="s">
        <v>604</v>
      </c>
      <c r="H81" s="34" t="s">
        <v>604</v>
      </c>
      <c r="I81" s="34" t="s">
        <v>604</v>
      </c>
      <c r="J81" s="34" t="s">
        <v>604</v>
      </c>
      <c r="K81" s="34" t="s">
        <v>604</v>
      </c>
      <c r="L81" s="34" t="s">
        <v>604</v>
      </c>
      <c r="M81" s="34" t="s">
        <v>604</v>
      </c>
      <c r="N81" s="37">
        <v>2000</v>
      </c>
      <c r="O81" s="35" t="s">
        <v>852</v>
      </c>
      <c r="P81" s="38"/>
      <c r="Q81" s="32" t="s">
        <v>1066</v>
      </c>
      <c r="R81" s="178">
        <v>716</v>
      </c>
    </row>
    <row r="82" spans="1:18" ht="11.25" hidden="1" customHeight="1" x14ac:dyDescent="0.15">
      <c r="A82" s="265"/>
      <c r="B82" s="266"/>
      <c r="C82" s="246" t="s">
        <v>2402</v>
      </c>
      <c r="D82" s="31" t="s">
        <v>844</v>
      </c>
      <c r="E82" s="31" t="s">
        <v>845</v>
      </c>
      <c r="F82" s="36"/>
      <c r="G82" s="34"/>
      <c r="H82" s="34"/>
      <c r="I82" s="34" t="s">
        <v>604</v>
      </c>
      <c r="J82" s="34" t="s">
        <v>604</v>
      </c>
      <c r="K82" s="34" t="s">
        <v>604</v>
      </c>
      <c r="L82" s="34" t="s">
        <v>604</v>
      </c>
      <c r="M82" s="34" t="s">
        <v>604</v>
      </c>
      <c r="N82" s="37">
        <v>2015</v>
      </c>
      <c r="O82" s="35" t="s">
        <v>852</v>
      </c>
      <c r="P82" s="38"/>
      <c r="Q82" s="32" t="s">
        <v>1067</v>
      </c>
      <c r="R82" s="178">
        <v>467</v>
      </c>
    </row>
    <row r="83" spans="1:18" ht="11.25" hidden="1" customHeight="1" x14ac:dyDescent="0.15">
      <c r="A83" s="265"/>
      <c r="B83" s="266"/>
      <c r="C83" s="246" t="s">
        <v>2403</v>
      </c>
      <c r="D83" s="31" t="s">
        <v>746</v>
      </c>
      <c r="E83" s="31" t="s">
        <v>747</v>
      </c>
      <c r="F83" s="36"/>
      <c r="G83" s="34"/>
      <c r="H83" s="34"/>
      <c r="I83" s="34" t="s">
        <v>604</v>
      </c>
      <c r="J83" s="34" t="s">
        <v>604</v>
      </c>
      <c r="K83" s="34" t="s">
        <v>604</v>
      </c>
      <c r="L83" s="34" t="s">
        <v>604</v>
      </c>
      <c r="M83" s="34" t="s">
        <v>604</v>
      </c>
      <c r="N83" s="37">
        <v>2015</v>
      </c>
      <c r="O83" s="35" t="s">
        <v>852</v>
      </c>
      <c r="P83" s="38"/>
      <c r="Q83" s="32" t="s">
        <v>1069</v>
      </c>
      <c r="R83" s="178">
        <v>510</v>
      </c>
    </row>
    <row r="84" spans="1:18" ht="11.25" hidden="1" customHeight="1" x14ac:dyDescent="0.15">
      <c r="A84" s="265"/>
      <c r="B84" s="282" t="s">
        <v>604</v>
      </c>
      <c r="C84" s="246" t="s">
        <v>1070</v>
      </c>
      <c r="D84" s="31" t="s">
        <v>594</v>
      </c>
      <c r="E84" s="31" t="s">
        <v>595</v>
      </c>
      <c r="F84" s="36"/>
      <c r="G84" s="34"/>
      <c r="H84" s="34" t="s">
        <v>1874</v>
      </c>
      <c r="I84" s="34" t="s">
        <v>1874</v>
      </c>
      <c r="J84" s="34" t="s">
        <v>1874</v>
      </c>
      <c r="K84" s="34" t="s">
        <v>1874</v>
      </c>
      <c r="L84" s="34" t="s">
        <v>1874</v>
      </c>
      <c r="M84" s="34" t="s">
        <v>1874</v>
      </c>
      <c r="N84" s="37">
        <v>2001</v>
      </c>
      <c r="O84" s="35" t="s">
        <v>1072</v>
      </c>
      <c r="P84" s="38"/>
      <c r="Q84" s="32" t="s">
        <v>1071</v>
      </c>
      <c r="R84" s="178">
        <v>0</v>
      </c>
    </row>
    <row r="85" spans="1:18" ht="11.25" hidden="1" customHeight="1" x14ac:dyDescent="0.15">
      <c r="A85" s="265" t="s">
        <v>1874</v>
      </c>
      <c r="B85" s="288"/>
      <c r="C85" s="246" t="s">
        <v>2452</v>
      </c>
      <c r="D85" s="31" t="s">
        <v>2482</v>
      </c>
      <c r="E85" s="31" t="s">
        <v>2483</v>
      </c>
      <c r="F85" s="36"/>
      <c r="G85" s="34"/>
      <c r="H85" s="34"/>
      <c r="I85" s="34"/>
      <c r="J85" s="34"/>
      <c r="K85" s="34"/>
      <c r="L85" s="34"/>
      <c r="M85" s="34" t="s">
        <v>604</v>
      </c>
      <c r="N85" s="37">
        <v>2012</v>
      </c>
      <c r="O85" s="35" t="s">
        <v>852</v>
      </c>
      <c r="P85" s="38" t="s">
        <v>2521</v>
      </c>
      <c r="Q85" s="32" t="s">
        <v>2508</v>
      </c>
      <c r="R85" s="178">
        <v>400</v>
      </c>
    </row>
    <row r="86" spans="1:18" x14ac:dyDescent="0.15">
      <c r="A86" s="265"/>
      <c r="B86" s="266"/>
      <c r="C86" s="246" t="s">
        <v>1073</v>
      </c>
      <c r="D86" s="31" t="s">
        <v>160</v>
      </c>
      <c r="E86" s="31" t="s">
        <v>161</v>
      </c>
      <c r="F86" s="36" t="s">
        <v>604</v>
      </c>
      <c r="G86" s="34" t="s">
        <v>604</v>
      </c>
      <c r="H86" s="34" t="s">
        <v>604</v>
      </c>
      <c r="I86" s="34" t="s">
        <v>604</v>
      </c>
      <c r="J86" s="34" t="s">
        <v>604</v>
      </c>
      <c r="K86" s="34" t="s">
        <v>604</v>
      </c>
      <c r="L86" s="34" t="s">
        <v>604</v>
      </c>
      <c r="M86" s="34" t="s">
        <v>604</v>
      </c>
      <c r="N86" s="37">
        <v>1996</v>
      </c>
      <c r="O86" s="35" t="s">
        <v>911</v>
      </c>
      <c r="P86" s="38"/>
      <c r="Q86" s="32" t="s">
        <v>1074</v>
      </c>
      <c r="R86" s="178">
        <v>701</v>
      </c>
    </row>
    <row r="87" spans="1:18" ht="11.25" hidden="1" customHeight="1" x14ac:dyDescent="0.15">
      <c r="A87" s="265" t="s">
        <v>1874</v>
      </c>
      <c r="B87" s="266"/>
      <c r="C87" s="246" t="s">
        <v>2453</v>
      </c>
      <c r="D87" s="31" t="s">
        <v>2487</v>
      </c>
      <c r="E87" s="31" t="s">
        <v>2484</v>
      </c>
      <c r="F87" s="36"/>
      <c r="G87" s="34"/>
      <c r="H87" s="34"/>
      <c r="I87" s="34"/>
      <c r="J87" s="34"/>
      <c r="K87" s="34"/>
      <c r="L87" s="34"/>
      <c r="M87" s="34" t="s">
        <v>604</v>
      </c>
      <c r="N87" s="37">
        <v>2002</v>
      </c>
      <c r="O87" s="35" t="s">
        <v>852</v>
      </c>
      <c r="P87" s="38" t="s">
        <v>2521</v>
      </c>
      <c r="Q87" s="32" t="s">
        <v>2509</v>
      </c>
      <c r="R87" s="178">
        <v>513</v>
      </c>
    </row>
    <row r="88" spans="1:18" x14ac:dyDescent="0.15">
      <c r="A88" s="265"/>
      <c r="B88" s="266"/>
      <c r="C88" s="246" t="s">
        <v>2219</v>
      </c>
      <c r="D88" s="31" t="s">
        <v>162</v>
      </c>
      <c r="E88" s="31" t="s">
        <v>163</v>
      </c>
      <c r="F88" s="36" t="s">
        <v>604</v>
      </c>
      <c r="G88" s="34" t="s">
        <v>604</v>
      </c>
      <c r="H88" s="34" t="s">
        <v>604</v>
      </c>
      <c r="I88" s="34" t="s">
        <v>604</v>
      </c>
      <c r="J88" s="34" t="s">
        <v>604</v>
      </c>
      <c r="K88" s="34" t="s">
        <v>604</v>
      </c>
      <c r="L88" s="34" t="s">
        <v>604</v>
      </c>
      <c r="M88" s="34" t="s">
        <v>604</v>
      </c>
      <c r="N88" s="37">
        <v>1996</v>
      </c>
      <c r="O88" s="35" t="s">
        <v>899</v>
      </c>
      <c r="P88" s="38"/>
      <c r="Q88" s="32" t="s">
        <v>1076</v>
      </c>
      <c r="R88" s="178">
        <v>261</v>
      </c>
    </row>
    <row r="89" spans="1:18" x14ac:dyDescent="0.15">
      <c r="A89" s="265"/>
      <c r="B89" s="266"/>
      <c r="C89" s="246" t="s">
        <v>2220</v>
      </c>
      <c r="D89" s="31" t="s">
        <v>164</v>
      </c>
      <c r="E89" s="31" t="s">
        <v>165</v>
      </c>
      <c r="F89" s="36" t="s">
        <v>604</v>
      </c>
      <c r="G89" s="34" t="s">
        <v>604</v>
      </c>
      <c r="H89" s="34" t="s">
        <v>604</v>
      </c>
      <c r="I89" s="34" t="s">
        <v>604</v>
      </c>
      <c r="J89" s="34" t="s">
        <v>604</v>
      </c>
      <c r="K89" s="34" t="s">
        <v>604</v>
      </c>
      <c r="L89" s="34" t="s">
        <v>604</v>
      </c>
      <c r="M89" s="34" t="s">
        <v>604</v>
      </c>
      <c r="N89" s="37">
        <v>1996</v>
      </c>
      <c r="O89" s="35" t="s">
        <v>912</v>
      </c>
      <c r="P89" s="38"/>
      <c r="Q89" s="32" t="s">
        <v>1078</v>
      </c>
      <c r="R89" s="178">
        <v>456</v>
      </c>
    </row>
    <row r="90" spans="1:18" ht="11.25" hidden="1" customHeight="1" x14ac:dyDescent="0.15">
      <c r="A90" s="265" t="s">
        <v>1874</v>
      </c>
      <c r="B90" s="266"/>
      <c r="C90" s="246" t="s">
        <v>2454</v>
      </c>
      <c r="D90" s="31" t="s">
        <v>2485</v>
      </c>
      <c r="E90" s="31" t="s">
        <v>2486</v>
      </c>
      <c r="F90" s="36"/>
      <c r="G90" s="34"/>
      <c r="H90" s="34"/>
      <c r="I90" s="34"/>
      <c r="J90" s="34"/>
      <c r="K90" s="34"/>
      <c r="L90" s="34"/>
      <c r="M90" s="34" t="s">
        <v>604</v>
      </c>
      <c r="N90" s="37"/>
      <c r="O90" s="35" t="s">
        <v>852</v>
      </c>
      <c r="P90" s="38" t="s">
        <v>2521</v>
      </c>
      <c r="Q90" s="32" t="s">
        <v>2510</v>
      </c>
      <c r="R90" s="178">
        <v>1896</v>
      </c>
    </row>
    <row r="91" spans="1:18" x14ac:dyDescent="0.15">
      <c r="A91" s="271"/>
      <c r="B91" s="272"/>
      <c r="C91" s="246" t="s">
        <v>1079</v>
      </c>
      <c r="D91" s="31" t="s">
        <v>166</v>
      </c>
      <c r="E91" s="31" t="s">
        <v>167</v>
      </c>
      <c r="F91" s="36" t="s">
        <v>604</v>
      </c>
      <c r="G91" s="34" t="s">
        <v>604</v>
      </c>
      <c r="H91" s="34" t="s">
        <v>604</v>
      </c>
      <c r="I91" s="34" t="s">
        <v>604</v>
      </c>
      <c r="J91" s="34" t="s">
        <v>604</v>
      </c>
      <c r="K91" s="34" t="s">
        <v>604</v>
      </c>
      <c r="L91" s="34" t="s">
        <v>604</v>
      </c>
      <c r="M91" s="34" t="s">
        <v>604</v>
      </c>
      <c r="N91" s="37">
        <v>1996</v>
      </c>
      <c r="O91" s="35" t="s">
        <v>1081</v>
      </c>
      <c r="P91" s="38"/>
      <c r="Q91" s="32" t="s">
        <v>1080</v>
      </c>
      <c r="R91" s="178">
        <v>473</v>
      </c>
    </row>
    <row r="92" spans="1:18" x14ac:dyDescent="0.15">
      <c r="A92" s="265"/>
      <c r="B92" s="266"/>
      <c r="C92" s="246" t="s">
        <v>2221</v>
      </c>
      <c r="D92" s="31" t="s">
        <v>168</v>
      </c>
      <c r="E92" s="31" t="s">
        <v>169</v>
      </c>
      <c r="F92" s="36" t="s">
        <v>604</v>
      </c>
      <c r="G92" s="34" t="s">
        <v>604</v>
      </c>
      <c r="H92" s="34" t="s">
        <v>604</v>
      </c>
      <c r="I92" s="34" t="s">
        <v>604</v>
      </c>
      <c r="J92" s="34" t="s">
        <v>604</v>
      </c>
      <c r="K92" s="34" t="s">
        <v>604</v>
      </c>
      <c r="L92" s="34" t="s">
        <v>604</v>
      </c>
      <c r="M92" s="34" t="s">
        <v>604</v>
      </c>
      <c r="N92" s="37">
        <v>1996</v>
      </c>
      <c r="O92" s="35" t="s">
        <v>1084</v>
      </c>
      <c r="P92" s="38"/>
      <c r="Q92" s="32" t="s">
        <v>1083</v>
      </c>
      <c r="R92" s="178">
        <v>476</v>
      </c>
    </row>
    <row r="93" spans="1:18" x14ac:dyDescent="0.15">
      <c r="A93" s="265"/>
      <c r="B93" s="266"/>
      <c r="C93" s="246" t="s">
        <v>2222</v>
      </c>
      <c r="D93" s="31" t="s">
        <v>170</v>
      </c>
      <c r="E93" s="31" t="s">
        <v>171</v>
      </c>
      <c r="F93" s="36" t="s">
        <v>604</v>
      </c>
      <c r="G93" s="34" t="s">
        <v>604</v>
      </c>
      <c r="H93" s="34" t="s">
        <v>604</v>
      </c>
      <c r="I93" s="34" t="s">
        <v>604</v>
      </c>
      <c r="J93" s="34" t="s">
        <v>604</v>
      </c>
      <c r="K93" s="34" t="s">
        <v>604</v>
      </c>
      <c r="L93" s="34" t="s">
        <v>604</v>
      </c>
      <c r="M93" s="34" t="s">
        <v>604</v>
      </c>
      <c r="N93" s="37">
        <v>1997</v>
      </c>
      <c r="O93" s="35" t="s">
        <v>852</v>
      </c>
      <c r="P93" s="38"/>
      <c r="Q93" s="32" t="s">
        <v>1086</v>
      </c>
      <c r="R93" s="178">
        <v>303</v>
      </c>
    </row>
    <row r="94" spans="1:18" x14ac:dyDescent="0.15">
      <c r="A94" s="265"/>
      <c r="B94" s="266"/>
      <c r="C94" s="246" t="s">
        <v>2223</v>
      </c>
      <c r="D94" s="31" t="s">
        <v>172</v>
      </c>
      <c r="E94" s="31" t="s">
        <v>173</v>
      </c>
      <c r="F94" s="36" t="s">
        <v>604</v>
      </c>
      <c r="G94" s="34" t="s">
        <v>604</v>
      </c>
      <c r="H94" s="34" t="s">
        <v>604</v>
      </c>
      <c r="I94" s="34" t="s">
        <v>604</v>
      </c>
      <c r="J94" s="34" t="s">
        <v>604</v>
      </c>
      <c r="K94" s="34" t="s">
        <v>604</v>
      </c>
      <c r="L94" s="34" t="s">
        <v>604</v>
      </c>
      <c r="M94" s="34" t="s">
        <v>604</v>
      </c>
      <c r="N94" s="37">
        <v>1996</v>
      </c>
      <c r="O94" s="35" t="s">
        <v>916</v>
      </c>
      <c r="P94" s="38"/>
      <c r="Q94" s="32" t="s">
        <v>1087</v>
      </c>
      <c r="R94" s="178">
        <v>468</v>
      </c>
    </row>
    <row r="95" spans="1:18" x14ac:dyDescent="0.15">
      <c r="A95" s="265"/>
      <c r="B95" s="266"/>
      <c r="C95" s="246" t="s">
        <v>2224</v>
      </c>
      <c r="D95" s="31" t="s">
        <v>175</v>
      </c>
      <c r="E95" s="31" t="s">
        <v>176</v>
      </c>
      <c r="F95" s="36" t="s">
        <v>604</v>
      </c>
      <c r="G95" s="34" t="s">
        <v>604</v>
      </c>
      <c r="H95" s="34" t="s">
        <v>604</v>
      </c>
      <c r="I95" s="34" t="s">
        <v>604</v>
      </c>
      <c r="J95" s="34" t="s">
        <v>604</v>
      </c>
      <c r="K95" s="34" t="s">
        <v>604</v>
      </c>
      <c r="L95" s="34" t="s">
        <v>604</v>
      </c>
      <c r="M95" s="34" t="s">
        <v>604</v>
      </c>
      <c r="N95" s="37">
        <v>1996</v>
      </c>
      <c r="O95" s="35" t="s">
        <v>1093</v>
      </c>
      <c r="P95" s="38"/>
      <c r="Q95" s="32" t="s">
        <v>1092</v>
      </c>
      <c r="R95" s="178">
        <v>460</v>
      </c>
    </row>
    <row r="96" spans="1:18" ht="11.25" hidden="1" customHeight="1" x14ac:dyDescent="0.15">
      <c r="A96" s="265"/>
      <c r="B96" s="266"/>
      <c r="C96" s="246" t="s">
        <v>2225</v>
      </c>
      <c r="D96" s="31" t="s">
        <v>771</v>
      </c>
      <c r="E96" s="31" t="s">
        <v>772</v>
      </c>
      <c r="F96" s="36"/>
      <c r="G96" s="34" t="s">
        <v>604</v>
      </c>
      <c r="H96" s="34" t="s">
        <v>604</v>
      </c>
      <c r="I96" s="34" t="s">
        <v>604</v>
      </c>
      <c r="J96" s="34" t="s">
        <v>604</v>
      </c>
      <c r="K96" s="34" t="s">
        <v>604</v>
      </c>
      <c r="L96" s="34" t="s">
        <v>604</v>
      </c>
      <c r="M96" s="34" t="s">
        <v>604</v>
      </c>
      <c r="N96" s="37">
        <v>1996</v>
      </c>
      <c r="O96" s="35" t="s">
        <v>973</v>
      </c>
      <c r="P96" s="38"/>
      <c r="Q96" s="32" t="s">
        <v>1094</v>
      </c>
      <c r="R96" s="178">
        <v>2533</v>
      </c>
    </row>
    <row r="97" spans="1:18" ht="11.25" hidden="1" customHeight="1" x14ac:dyDescent="0.15">
      <c r="A97" s="265"/>
      <c r="B97" s="266"/>
      <c r="C97" s="246" t="s">
        <v>625</v>
      </c>
      <c r="D97" s="31" t="s">
        <v>773</v>
      </c>
      <c r="E97" s="31" t="s">
        <v>774</v>
      </c>
      <c r="F97" s="36"/>
      <c r="G97" s="34" t="s">
        <v>604</v>
      </c>
      <c r="H97" s="34" t="s">
        <v>604</v>
      </c>
      <c r="I97" s="34" t="s">
        <v>604</v>
      </c>
      <c r="J97" s="34" t="s">
        <v>604</v>
      </c>
      <c r="K97" s="34" t="s">
        <v>604</v>
      </c>
      <c r="L97" s="34" t="s">
        <v>604</v>
      </c>
      <c r="M97" s="34" t="s">
        <v>604</v>
      </c>
      <c r="N97" s="37">
        <v>1996</v>
      </c>
      <c r="O97" s="35" t="s">
        <v>874</v>
      </c>
      <c r="P97" s="38"/>
      <c r="Q97" s="32" t="s">
        <v>1095</v>
      </c>
      <c r="R97" s="178">
        <v>5316</v>
      </c>
    </row>
    <row r="98" spans="1:18" ht="11.25" hidden="1" customHeight="1" x14ac:dyDescent="0.15">
      <c r="A98" s="265"/>
      <c r="B98" s="288"/>
      <c r="C98" s="246" t="s">
        <v>626</v>
      </c>
      <c r="D98" s="31" t="s">
        <v>775</v>
      </c>
      <c r="E98" s="31" t="s">
        <v>776</v>
      </c>
      <c r="F98" s="36"/>
      <c r="G98" s="34" t="s">
        <v>604</v>
      </c>
      <c r="H98" s="34" t="s">
        <v>604</v>
      </c>
      <c r="I98" s="34" t="s">
        <v>604</v>
      </c>
      <c r="J98" s="34" t="s">
        <v>604</v>
      </c>
      <c r="K98" s="34" t="s">
        <v>604</v>
      </c>
      <c r="L98" s="34" t="s">
        <v>604</v>
      </c>
      <c r="M98" s="34" t="s">
        <v>604</v>
      </c>
      <c r="N98" s="37">
        <v>1996</v>
      </c>
      <c r="O98" s="35" t="s">
        <v>1097</v>
      </c>
      <c r="P98" s="38"/>
      <c r="Q98" s="32" t="s">
        <v>1096</v>
      </c>
      <c r="R98" s="178">
        <v>684</v>
      </c>
    </row>
    <row r="99" spans="1:18" ht="11.25" hidden="1" customHeight="1" x14ac:dyDescent="0.15">
      <c r="A99" s="265"/>
      <c r="B99" s="266"/>
      <c r="C99" s="246" t="s">
        <v>627</v>
      </c>
      <c r="D99" s="31" t="s">
        <v>773</v>
      </c>
      <c r="E99" s="31" t="s">
        <v>777</v>
      </c>
      <c r="F99" s="36"/>
      <c r="G99" s="34" t="s">
        <v>604</v>
      </c>
      <c r="H99" s="34" t="s">
        <v>604</v>
      </c>
      <c r="I99" s="34" t="s">
        <v>604</v>
      </c>
      <c r="J99" s="34" t="s">
        <v>604</v>
      </c>
      <c r="K99" s="34" t="s">
        <v>604</v>
      </c>
      <c r="L99" s="34" t="s">
        <v>604</v>
      </c>
      <c r="M99" s="34" t="s">
        <v>604</v>
      </c>
      <c r="N99" s="37">
        <v>2001</v>
      </c>
      <c r="O99" s="35" t="s">
        <v>852</v>
      </c>
      <c r="P99" s="38"/>
      <c r="Q99" s="32" t="s">
        <v>1098</v>
      </c>
      <c r="R99" s="178">
        <v>846</v>
      </c>
    </row>
    <row r="100" spans="1:18" ht="11.25" hidden="1" customHeight="1" x14ac:dyDescent="0.15">
      <c r="A100" s="265"/>
      <c r="B100" s="282" t="s">
        <v>604</v>
      </c>
      <c r="C100" s="246" t="s">
        <v>1099</v>
      </c>
      <c r="D100" s="31" t="s">
        <v>748</v>
      </c>
      <c r="E100" s="31" t="s">
        <v>749</v>
      </c>
      <c r="F100" s="36"/>
      <c r="G100" s="34"/>
      <c r="H100" s="34" t="s">
        <v>1874</v>
      </c>
      <c r="I100" s="34" t="s">
        <v>1874</v>
      </c>
      <c r="J100" s="34" t="s">
        <v>1874</v>
      </c>
      <c r="K100" s="34" t="s">
        <v>1874</v>
      </c>
      <c r="L100" s="34" t="s">
        <v>1874</v>
      </c>
      <c r="M100" s="34" t="s">
        <v>1874</v>
      </c>
      <c r="N100" s="37">
        <v>2005</v>
      </c>
      <c r="O100" s="35" t="s">
        <v>852</v>
      </c>
      <c r="P100" s="38"/>
      <c r="Q100" s="32" t="s">
        <v>1100</v>
      </c>
      <c r="R100" s="178">
        <v>0</v>
      </c>
    </row>
    <row r="101" spans="1:18" ht="11.25" hidden="1" customHeight="1" x14ac:dyDescent="0.15">
      <c r="A101" s="265"/>
      <c r="B101" s="266"/>
      <c r="C101" s="246" t="s">
        <v>1856</v>
      </c>
      <c r="D101" s="31" t="s">
        <v>1854</v>
      </c>
      <c r="E101" s="31" t="s">
        <v>1855</v>
      </c>
      <c r="F101" s="36"/>
      <c r="G101" s="34"/>
      <c r="H101" s="34"/>
      <c r="I101" s="34"/>
      <c r="J101" s="34" t="s">
        <v>604</v>
      </c>
      <c r="K101" s="34" t="s">
        <v>604</v>
      </c>
      <c r="L101" s="34" t="s">
        <v>604</v>
      </c>
      <c r="M101" s="34" t="s">
        <v>604</v>
      </c>
      <c r="N101" s="37">
        <v>1996</v>
      </c>
      <c r="O101" s="35" t="s">
        <v>1392</v>
      </c>
      <c r="P101" s="38"/>
      <c r="Q101" s="32" t="s">
        <v>1912</v>
      </c>
      <c r="R101" s="178">
        <v>941</v>
      </c>
    </row>
    <row r="102" spans="1:18" x14ac:dyDescent="0.15">
      <c r="A102" s="265"/>
      <c r="B102" s="266"/>
      <c r="C102" s="246" t="s">
        <v>1101</v>
      </c>
      <c r="D102" s="31" t="s">
        <v>178</v>
      </c>
      <c r="E102" s="31" t="s">
        <v>179</v>
      </c>
      <c r="F102" s="36" t="s">
        <v>604</v>
      </c>
      <c r="G102" s="34" t="s">
        <v>604</v>
      </c>
      <c r="H102" s="34" t="s">
        <v>604</v>
      </c>
      <c r="I102" s="34" t="s">
        <v>604</v>
      </c>
      <c r="J102" s="34" t="s">
        <v>604</v>
      </c>
      <c r="K102" s="34" t="s">
        <v>604</v>
      </c>
      <c r="L102" s="34" t="s">
        <v>604</v>
      </c>
      <c r="M102" s="34" t="s">
        <v>604</v>
      </c>
      <c r="N102" s="37">
        <v>1996</v>
      </c>
      <c r="O102" s="35" t="s">
        <v>1103</v>
      </c>
      <c r="P102" s="38"/>
      <c r="Q102" s="32" t="s">
        <v>1102</v>
      </c>
      <c r="R102" s="178">
        <v>454</v>
      </c>
    </row>
    <row r="103" spans="1:18" x14ac:dyDescent="0.15">
      <c r="A103" s="265"/>
      <c r="B103" s="266"/>
      <c r="C103" s="246" t="s">
        <v>2226</v>
      </c>
      <c r="D103" s="31" t="s">
        <v>180</v>
      </c>
      <c r="E103" s="31" t="s">
        <v>181</v>
      </c>
      <c r="F103" s="36" t="s">
        <v>604</v>
      </c>
      <c r="G103" s="34" t="s">
        <v>604</v>
      </c>
      <c r="H103" s="34" t="s">
        <v>604</v>
      </c>
      <c r="I103" s="34" t="s">
        <v>604</v>
      </c>
      <c r="J103" s="34" t="s">
        <v>604</v>
      </c>
      <c r="K103" s="34" t="s">
        <v>604</v>
      </c>
      <c r="L103" s="34" t="s">
        <v>604</v>
      </c>
      <c r="M103" s="34" t="s">
        <v>604</v>
      </c>
      <c r="N103" s="37">
        <v>1996</v>
      </c>
      <c r="O103" s="35" t="s">
        <v>1106</v>
      </c>
      <c r="P103" s="38"/>
      <c r="Q103" s="32" t="s">
        <v>1105</v>
      </c>
      <c r="R103" s="178">
        <v>253</v>
      </c>
    </row>
    <row r="104" spans="1:18" x14ac:dyDescent="0.15">
      <c r="A104" s="265"/>
      <c r="B104" s="288"/>
      <c r="C104" s="246" t="s">
        <v>184</v>
      </c>
      <c r="D104" s="31" t="s">
        <v>182</v>
      </c>
      <c r="E104" s="31" t="s">
        <v>183</v>
      </c>
      <c r="F104" s="36" t="s">
        <v>604</v>
      </c>
      <c r="G104" s="34" t="s">
        <v>604</v>
      </c>
      <c r="H104" s="34" t="s">
        <v>604</v>
      </c>
      <c r="I104" s="34" t="s">
        <v>604</v>
      </c>
      <c r="J104" s="34" t="s">
        <v>604</v>
      </c>
      <c r="K104" s="34" t="s">
        <v>604</v>
      </c>
      <c r="L104" s="34" t="s">
        <v>604</v>
      </c>
      <c r="M104" s="34" t="s">
        <v>604</v>
      </c>
      <c r="N104" s="37">
        <v>1996</v>
      </c>
      <c r="O104" s="35" t="s">
        <v>911</v>
      </c>
      <c r="P104" s="38"/>
      <c r="Q104" s="32" t="s">
        <v>1107</v>
      </c>
      <c r="R104" s="178">
        <v>289</v>
      </c>
    </row>
    <row r="105" spans="1:18" x14ac:dyDescent="0.15">
      <c r="A105" s="265"/>
      <c r="B105" s="266"/>
      <c r="C105" s="246" t="s">
        <v>187</v>
      </c>
      <c r="D105" s="31" t="s">
        <v>185</v>
      </c>
      <c r="E105" s="31" t="s">
        <v>186</v>
      </c>
      <c r="F105" s="36" t="s">
        <v>604</v>
      </c>
      <c r="G105" s="34" t="s">
        <v>604</v>
      </c>
      <c r="H105" s="34" t="s">
        <v>604</v>
      </c>
      <c r="I105" s="34" t="s">
        <v>604</v>
      </c>
      <c r="J105" s="34" t="s">
        <v>604</v>
      </c>
      <c r="K105" s="34" t="s">
        <v>604</v>
      </c>
      <c r="L105" s="34" t="s">
        <v>604</v>
      </c>
      <c r="M105" s="34" t="s">
        <v>604</v>
      </c>
      <c r="N105" s="37">
        <v>1996</v>
      </c>
      <c r="O105" s="35" t="s">
        <v>1109</v>
      </c>
      <c r="P105" s="38"/>
      <c r="Q105" s="32" t="s">
        <v>1108</v>
      </c>
      <c r="R105" s="178">
        <v>213</v>
      </c>
    </row>
    <row r="106" spans="1:18" ht="11.25" hidden="1" customHeight="1" x14ac:dyDescent="0.15">
      <c r="A106" s="265"/>
      <c r="B106" s="282" t="s">
        <v>604</v>
      </c>
      <c r="C106" s="246" t="s">
        <v>2404</v>
      </c>
      <c r="D106" s="31" t="s">
        <v>600</v>
      </c>
      <c r="E106" s="31" t="s">
        <v>601</v>
      </c>
      <c r="F106" s="36"/>
      <c r="G106" s="34"/>
      <c r="H106" s="34" t="s">
        <v>1874</v>
      </c>
      <c r="I106" s="34" t="s">
        <v>1874</v>
      </c>
      <c r="J106" s="34" t="s">
        <v>1874</v>
      </c>
      <c r="K106" s="34" t="s">
        <v>1874</v>
      </c>
      <c r="L106" s="34" t="s">
        <v>1874</v>
      </c>
      <c r="M106" s="34" t="s">
        <v>1874</v>
      </c>
      <c r="N106" s="37">
        <v>1996</v>
      </c>
      <c r="O106" s="35" t="s">
        <v>1112</v>
      </c>
      <c r="P106" s="38"/>
      <c r="Q106" s="32" t="s">
        <v>1111</v>
      </c>
      <c r="R106" s="178">
        <v>0</v>
      </c>
    </row>
    <row r="107" spans="1:18" ht="11.25" hidden="1" customHeight="1" x14ac:dyDescent="0.15">
      <c r="A107" s="265" t="s">
        <v>1874</v>
      </c>
      <c r="B107" s="266"/>
      <c r="C107" s="246" t="s">
        <v>2455</v>
      </c>
      <c r="D107" s="31" t="s">
        <v>2488</v>
      </c>
      <c r="E107" s="31" t="s">
        <v>2489</v>
      </c>
      <c r="F107" s="36"/>
      <c r="G107" s="34"/>
      <c r="H107" s="34"/>
      <c r="I107" s="34"/>
      <c r="J107" s="34"/>
      <c r="K107" s="34"/>
      <c r="L107" s="34"/>
      <c r="M107" s="34" t="s">
        <v>604</v>
      </c>
      <c r="N107" s="37"/>
      <c r="O107" s="35" t="s">
        <v>852</v>
      </c>
      <c r="P107" s="38"/>
      <c r="Q107" s="32" t="s">
        <v>2511</v>
      </c>
      <c r="R107" s="178">
        <v>1384</v>
      </c>
    </row>
    <row r="108" spans="1:18" x14ac:dyDescent="0.15">
      <c r="A108" s="265"/>
      <c r="B108" s="266"/>
      <c r="C108" s="246" t="s">
        <v>2227</v>
      </c>
      <c r="D108" s="31" t="s">
        <v>188</v>
      </c>
      <c r="E108" s="31" t="s">
        <v>189</v>
      </c>
      <c r="F108" s="36" t="s">
        <v>604</v>
      </c>
      <c r="G108" s="34" t="s">
        <v>604</v>
      </c>
      <c r="H108" s="34" t="s">
        <v>604</v>
      </c>
      <c r="I108" s="34" t="s">
        <v>604</v>
      </c>
      <c r="J108" s="34" t="s">
        <v>604</v>
      </c>
      <c r="K108" s="34" t="s">
        <v>604</v>
      </c>
      <c r="L108" s="34" t="s">
        <v>604</v>
      </c>
      <c r="M108" s="34" t="s">
        <v>604</v>
      </c>
      <c r="N108" s="37">
        <v>1996</v>
      </c>
      <c r="O108" s="35" t="s">
        <v>1122</v>
      </c>
      <c r="P108" s="38"/>
      <c r="Q108" s="32" t="s">
        <v>1121</v>
      </c>
      <c r="R108" s="178">
        <v>1895</v>
      </c>
    </row>
    <row r="109" spans="1:18" x14ac:dyDescent="0.15">
      <c r="A109" s="265"/>
      <c r="B109" s="266"/>
      <c r="C109" s="246" t="s">
        <v>2228</v>
      </c>
      <c r="D109" s="31" t="s">
        <v>190</v>
      </c>
      <c r="E109" s="31" t="s">
        <v>191</v>
      </c>
      <c r="F109" s="36" t="s">
        <v>604</v>
      </c>
      <c r="G109" s="34" t="s">
        <v>604</v>
      </c>
      <c r="H109" s="34" t="s">
        <v>604</v>
      </c>
      <c r="I109" s="34" t="s">
        <v>604</v>
      </c>
      <c r="J109" s="34" t="s">
        <v>604</v>
      </c>
      <c r="K109" s="34" t="s">
        <v>604</v>
      </c>
      <c r="L109" s="34" t="s">
        <v>604</v>
      </c>
      <c r="M109" s="34" t="s">
        <v>604</v>
      </c>
      <c r="N109" s="37">
        <v>1996</v>
      </c>
      <c r="O109" s="35" t="s">
        <v>939</v>
      </c>
      <c r="P109" s="38"/>
      <c r="Q109" s="32" t="s">
        <v>1123</v>
      </c>
      <c r="R109" s="178">
        <v>278</v>
      </c>
    </row>
    <row r="110" spans="1:18" x14ac:dyDescent="0.15">
      <c r="A110" s="265"/>
      <c r="B110" s="266"/>
      <c r="C110" s="246" t="s">
        <v>2229</v>
      </c>
      <c r="D110" s="31" t="s">
        <v>195</v>
      </c>
      <c r="E110" s="31" t="s">
        <v>196</v>
      </c>
      <c r="F110" s="36" t="s">
        <v>604</v>
      </c>
      <c r="G110" s="34" t="s">
        <v>604</v>
      </c>
      <c r="H110" s="34" t="s">
        <v>604</v>
      </c>
      <c r="I110" s="34" t="s">
        <v>604</v>
      </c>
      <c r="J110" s="34" t="s">
        <v>604</v>
      </c>
      <c r="K110" s="34" t="s">
        <v>604</v>
      </c>
      <c r="L110" s="34" t="s">
        <v>604</v>
      </c>
      <c r="M110" s="34" t="s">
        <v>604</v>
      </c>
      <c r="N110" s="37">
        <v>1996</v>
      </c>
      <c r="O110" s="35" t="s">
        <v>1081</v>
      </c>
      <c r="P110" s="38"/>
      <c r="Q110" s="32" t="s">
        <v>1129</v>
      </c>
      <c r="R110" s="178">
        <v>1317</v>
      </c>
    </row>
    <row r="111" spans="1:18" ht="11.25" hidden="1" customHeight="1" x14ac:dyDescent="0.15">
      <c r="A111" s="265"/>
      <c r="B111" s="266"/>
      <c r="C111" s="246" t="s">
        <v>2405</v>
      </c>
      <c r="D111" s="31" t="s">
        <v>1995</v>
      </c>
      <c r="E111" s="31" t="s">
        <v>1996</v>
      </c>
      <c r="F111" s="36"/>
      <c r="G111" s="34"/>
      <c r="H111" s="34"/>
      <c r="I111" s="34"/>
      <c r="J111" s="34"/>
      <c r="K111" s="34"/>
      <c r="L111" s="34" t="s">
        <v>604</v>
      </c>
      <c r="M111" s="34" t="s">
        <v>604</v>
      </c>
      <c r="N111" s="37">
        <v>2020</v>
      </c>
      <c r="O111" s="35" t="s">
        <v>2392</v>
      </c>
      <c r="P111" s="38"/>
      <c r="Q111" s="32" t="s">
        <v>2002</v>
      </c>
      <c r="R111" s="178">
        <v>501</v>
      </c>
    </row>
    <row r="112" spans="1:18" x14ac:dyDescent="0.15">
      <c r="A112" s="265"/>
      <c r="B112" s="266"/>
      <c r="C112" s="246" t="s">
        <v>2406</v>
      </c>
      <c r="D112" s="31" t="s">
        <v>198</v>
      </c>
      <c r="E112" s="31" t="s">
        <v>199</v>
      </c>
      <c r="F112" s="36" t="s">
        <v>604</v>
      </c>
      <c r="G112" s="34" t="s">
        <v>604</v>
      </c>
      <c r="H112" s="34" t="s">
        <v>604</v>
      </c>
      <c r="I112" s="34" t="s">
        <v>604</v>
      </c>
      <c r="J112" s="34" t="s">
        <v>604</v>
      </c>
      <c r="K112" s="34" t="s">
        <v>604</v>
      </c>
      <c r="L112" s="34" t="s">
        <v>604</v>
      </c>
      <c r="M112" s="34" t="s">
        <v>604</v>
      </c>
      <c r="N112" s="37">
        <v>1996</v>
      </c>
      <c r="O112" s="35" t="s">
        <v>973</v>
      </c>
      <c r="P112" s="38"/>
      <c r="Q112" s="32" t="s">
        <v>1131</v>
      </c>
      <c r="R112" s="178">
        <v>104</v>
      </c>
    </row>
    <row r="113" spans="1:18" x14ac:dyDescent="0.15">
      <c r="A113" s="265"/>
      <c r="B113" s="266"/>
      <c r="C113" s="246" t="s">
        <v>202</v>
      </c>
      <c r="D113" s="31" t="s">
        <v>200</v>
      </c>
      <c r="E113" s="31" t="s">
        <v>201</v>
      </c>
      <c r="F113" s="36" t="s">
        <v>604</v>
      </c>
      <c r="G113" s="34" t="s">
        <v>604</v>
      </c>
      <c r="H113" s="34" t="s">
        <v>604</v>
      </c>
      <c r="I113" s="34" t="s">
        <v>604</v>
      </c>
      <c r="J113" s="34" t="s">
        <v>604</v>
      </c>
      <c r="K113" s="34" t="s">
        <v>604</v>
      </c>
      <c r="L113" s="34" t="s">
        <v>604</v>
      </c>
      <c r="M113" s="34" t="s">
        <v>604</v>
      </c>
      <c r="N113" s="37">
        <v>1996</v>
      </c>
      <c r="O113" s="35" t="s">
        <v>1020</v>
      </c>
      <c r="P113" s="38"/>
      <c r="Q113" s="32" t="s">
        <v>1132</v>
      </c>
      <c r="R113" s="178">
        <v>766</v>
      </c>
    </row>
    <row r="114" spans="1:18" x14ac:dyDescent="0.15">
      <c r="A114" s="265"/>
      <c r="B114" s="266"/>
      <c r="C114" s="246" t="s">
        <v>1133</v>
      </c>
      <c r="D114" s="31" t="s">
        <v>203</v>
      </c>
      <c r="E114" s="31" t="s">
        <v>204</v>
      </c>
      <c r="F114" s="36" t="s">
        <v>604</v>
      </c>
      <c r="G114" s="34" t="s">
        <v>604</v>
      </c>
      <c r="H114" s="34" t="s">
        <v>604</v>
      </c>
      <c r="I114" s="34" t="s">
        <v>604</v>
      </c>
      <c r="J114" s="34" t="s">
        <v>604</v>
      </c>
      <c r="K114" s="34" t="s">
        <v>604</v>
      </c>
      <c r="L114" s="34" t="s">
        <v>604</v>
      </c>
      <c r="M114" s="34" t="s">
        <v>604</v>
      </c>
      <c r="N114" s="37">
        <v>1996</v>
      </c>
      <c r="O114" s="35" t="s">
        <v>1020</v>
      </c>
      <c r="P114" s="38"/>
      <c r="Q114" s="32" t="s">
        <v>1134</v>
      </c>
      <c r="R114" s="178">
        <v>322</v>
      </c>
    </row>
    <row r="115" spans="1:18" x14ac:dyDescent="0.15">
      <c r="A115" s="265"/>
      <c r="B115" s="266"/>
      <c r="C115" s="246" t="s">
        <v>207</v>
      </c>
      <c r="D115" s="31" t="s">
        <v>205</v>
      </c>
      <c r="E115" s="31" t="s">
        <v>206</v>
      </c>
      <c r="F115" s="36" t="s">
        <v>604</v>
      </c>
      <c r="G115" s="34" t="s">
        <v>604</v>
      </c>
      <c r="H115" s="34" t="s">
        <v>604</v>
      </c>
      <c r="I115" s="34" t="s">
        <v>604</v>
      </c>
      <c r="J115" s="34" t="s">
        <v>604</v>
      </c>
      <c r="K115" s="34" t="s">
        <v>604</v>
      </c>
      <c r="L115" s="34" t="s">
        <v>604</v>
      </c>
      <c r="M115" s="34" t="s">
        <v>604</v>
      </c>
      <c r="N115" s="37">
        <v>1996</v>
      </c>
      <c r="O115" s="35" t="s">
        <v>1020</v>
      </c>
      <c r="P115" s="38"/>
      <c r="Q115" s="32" t="s">
        <v>1135</v>
      </c>
      <c r="R115" s="178">
        <v>539</v>
      </c>
    </row>
    <row r="116" spans="1:18" ht="11.25" hidden="1" customHeight="1" x14ac:dyDescent="0.15">
      <c r="A116" s="265"/>
      <c r="B116" s="288"/>
      <c r="C116" s="246" t="s">
        <v>1970</v>
      </c>
      <c r="D116" s="31" t="s">
        <v>1981</v>
      </c>
      <c r="E116" s="31" t="s">
        <v>1975</v>
      </c>
      <c r="F116" s="36"/>
      <c r="G116" s="34"/>
      <c r="H116" s="34"/>
      <c r="I116" s="34"/>
      <c r="J116" s="34"/>
      <c r="K116" s="34"/>
      <c r="L116" s="34" t="s">
        <v>604</v>
      </c>
      <c r="M116" s="34" t="s">
        <v>604</v>
      </c>
      <c r="N116" s="37">
        <v>1996</v>
      </c>
      <c r="O116" s="35" t="s">
        <v>2394</v>
      </c>
      <c r="P116" s="38" t="s">
        <v>1888</v>
      </c>
      <c r="Q116" s="32" t="s">
        <v>1997</v>
      </c>
      <c r="R116" s="178">
        <v>667</v>
      </c>
    </row>
    <row r="117" spans="1:18" x14ac:dyDescent="0.15">
      <c r="A117" s="265"/>
      <c r="B117" s="266"/>
      <c r="C117" s="246" t="s">
        <v>2230</v>
      </c>
      <c r="D117" s="31" t="s">
        <v>208</v>
      </c>
      <c r="E117" s="31" t="s">
        <v>209</v>
      </c>
      <c r="F117" s="36" t="s">
        <v>604</v>
      </c>
      <c r="G117" s="34" t="s">
        <v>604</v>
      </c>
      <c r="H117" s="34" t="s">
        <v>604</v>
      </c>
      <c r="I117" s="34" t="s">
        <v>604</v>
      </c>
      <c r="J117" s="34" t="s">
        <v>604</v>
      </c>
      <c r="K117" s="34" t="s">
        <v>604</v>
      </c>
      <c r="L117" s="34" t="s">
        <v>604</v>
      </c>
      <c r="M117" s="34" t="s">
        <v>604</v>
      </c>
      <c r="N117" s="37">
        <v>1996</v>
      </c>
      <c r="O117" s="35" t="s">
        <v>1137</v>
      </c>
      <c r="P117" s="38"/>
      <c r="Q117" s="32" t="s">
        <v>1136</v>
      </c>
      <c r="R117" s="178">
        <v>157</v>
      </c>
    </row>
    <row r="118" spans="1:18" x14ac:dyDescent="0.15">
      <c r="A118" s="265"/>
      <c r="B118" s="266"/>
      <c r="C118" s="246" t="s">
        <v>2231</v>
      </c>
      <c r="D118" s="31" t="s">
        <v>211</v>
      </c>
      <c r="E118" s="31" t="s">
        <v>212</v>
      </c>
      <c r="F118" s="36" t="s">
        <v>604</v>
      </c>
      <c r="G118" s="34" t="s">
        <v>604</v>
      </c>
      <c r="H118" s="34" t="s">
        <v>604</v>
      </c>
      <c r="I118" s="34" t="s">
        <v>604</v>
      </c>
      <c r="J118" s="34" t="s">
        <v>604</v>
      </c>
      <c r="K118" s="34" t="s">
        <v>604</v>
      </c>
      <c r="L118" s="34" t="s">
        <v>604</v>
      </c>
      <c r="M118" s="34" t="s">
        <v>604</v>
      </c>
      <c r="N118" s="37">
        <v>1996</v>
      </c>
      <c r="O118" s="35" t="s">
        <v>911</v>
      </c>
      <c r="P118" s="38"/>
      <c r="Q118" s="32" t="s">
        <v>1139</v>
      </c>
      <c r="R118" s="178">
        <v>168</v>
      </c>
    </row>
    <row r="119" spans="1:18" ht="11.25" hidden="1" customHeight="1" x14ac:dyDescent="0.15">
      <c r="A119" s="265"/>
      <c r="B119" s="282" t="s">
        <v>604</v>
      </c>
      <c r="C119" s="246" t="s">
        <v>2232</v>
      </c>
      <c r="D119" s="31" t="s">
        <v>1141</v>
      </c>
      <c r="E119" s="31" t="s">
        <v>1142</v>
      </c>
      <c r="F119" s="36"/>
      <c r="G119" s="34"/>
      <c r="H119" s="34"/>
      <c r="I119" s="34"/>
      <c r="J119" s="34" t="s">
        <v>1874</v>
      </c>
      <c r="K119" s="34" t="s">
        <v>1874</v>
      </c>
      <c r="L119" s="34" t="s">
        <v>1874</v>
      </c>
      <c r="M119" s="34" t="s">
        <v>1874</v>
      </c>
      <c r="N119" s="37">
        <v>1996</v>
      </c>
      <c r="O119" s="35" t="s">
        <v>1616</v>
      </c>
      <c r="P119" s="38"/>
      <c r="Q119" s="32" t="s">
        <v>1143</v>
      </c>
      <c r="R119" s="178">
        <v>0</v>
      </c>
    </row>
    <row r="120" spans="1:18" x14ac:dyDescent="0.15">
      <c r="A120" s="265"/>
      <c r="B120" s="266"/>
      <c r="C120" s="246" t="s">
        <v>2233</v>
      </c>
      <c r="D120" s="31" t="s">
        <v>213</v>
      </c>
      <c r="E120" s="31" t="s">
        <v>214</v>
      </c>
      <c r="F120" s="36" t="s">
        <v>604</v>
      </c>
      <c r="G120" s="34" t="s">
        <v>604</v>
      </c>
      <c r="H120" s="34" t="s">
        <v>604</v>
      </c>
      <c r="I120" s="34" t="s">
        <v>604</v>
      </c>
      <c r="J120" s="34" t="s">
        <v>604</v>
      </c>
      <c r="K120" s="34" t="s">
        <v>604</v>
      </c>
      <c r="L120" s="34" t="s">
        <v>604</v>
      </c>
      <c r="M120" s="34" t="s">
        <v>604</v>
      </c>
      <c r="N120" s="37">
        <v>1996</v>
      </c>
      <c r="O120" s="35" t="s">
        <v>1145</v>
      </c>
      <c r="P120" s="38"/>
      <c r="Q120" s="32" t="s">
        <v>1144</v>
      </c>
      <c r="R120" s="178">
        <v>1864</v>
      </c>
    </row>
    <row r="121" spans="1:18" x14ac:dyDescent="0.15">
      <c r="A121" s="265"/>
      <c r="B121" s="266"/>
      <c r="C121" s="246" t="s">
        <v>218</v>
      </c>
      <c r="D121" s="31" t="s">
        <v>216</v>
      </c>
      <c r="E121" s="31" t="s">
        <v>217</v>
      </c>
      <c r="F121" s="36" t="s">
        <v>604</v>
      </c>
      <c r="G121" s="34" t="s">
        <v>604</v>
      </c>
      <c r="H121" s="34" t="s">
        <v>604</v>
      </c>
      <c r="I121" s="34" t="s">
        <v>604</v>
      </c>
      <c r="J121" s="34" t="s">
        <v>604</v>
      </c>
      <c r="K121" s="34" t="s">
        <v>604</v>
      </c>
      <c r="L121" s="34" t="s">
        <v>604</v>
      </c>
      <c r="M121" s="34" t="s">
        <v>604</v>
      </c>
      <c r="N121" s="37">
        <v>1996</v>
      </c>
      <c r="O121" s="35" t="s">
        <v>1020</v>
      </c>
      <c r="P121" s="38"/>
      <c r="Q121" s="32" t="s">
        <v>1146</v>
      </c>
      <c r="R121" s="178">
        <v>1162</v>
      </c>
    </row>
    <row r="122" spans="1:18" x14ac:dyDescent="0.15">
      <c r="A122" s="265"/>
      <c r="B122" s="266"/>
      <c r="C122" s="246" t="s">
        <v>221</v>
      </c>
      <c r="D122" s="31" t="s">
        <v>219</v>
      </c>
      <c r="E122" s="31" t="s">
        <v>220</v>
      </c>
      <c r="F122" s="36" t="s">
        <v>604</v>
      </c>
      <c r="G122" s="34" t="s">
        <v>604</v>
      </c>
      <c r="H122" s="34" t="s">
        <v>604</v>
      </c>
      <c r="I122" s="34" t="s">
        <v>604</v>
      </c>
      <c r="J122" s="34" t="s">
        <v>604</v>
      </c>
      <c r="K122" s="34" t="s">
        <v>604</v>
      </c>
      <c r="L122" s="34" t="s">
        <v>604</v>
      </c>
      <c r="M122" s="34" t="s">
        <v>604</v>
      </c>
      <c r="N122" s="37">
        <v>1996</v>
      </c>
      <c r="O122" s="35" t="s">
        <v>979</v>
      </c>
      <c r="P122" s="38"/>
      <c r="Q122" s="32" t="s">
        <v>1147</v>
      </c>
      <c r="R122" s="178">
        <v>838</v>
      </c>
    </row>
    <row r="123" spans="1:18" x14ac:dyDescent="0.15">
      <c r="A123" s="265"/>
      <c r="B123" s="266"/>
      <c r="C123" s="246" t="s">
        <v>2234</v>
      </c>
      <c r="D123" s="31" t="s">
        <v>222</v>
      </c>
      <c r="E123" s="31" t="s">
        <v>223</v>
      </c>
      <c r="F123" s="36" t="s">
        <v>604</v>
      </c>
      <c r="G123" s="34" t="s">
        <v>604</v>
      </c>
      <c r="H123" s="34" t="s">
        <v>604</v>
      </c>
      <c r="I123" s="34" t="s">
        <v>604</v>
      </c>
      <c r="J123" s="34" t="s">
        <v>604</v>
      </c>
      <c r="K123" s="34" t="s">
        <v>604</v>
      </c>
      <c r="L123" s="34" t="s">
        <v>604</v>
      </c>
      <c r="M123" s="34" t="s">
        <v>604</v>
      </c>
      <c r="N123" s="37">
        <v>2001</v>
      </c>
      <c r="O123" s="35" t="s">
        <v>852</v>
      </c>
      <c r="P123" s="38"/>
      <c r="Q123" s="32" t="s">
        <v>1148</v>
      </c>
      <c r="R123" s="178">
        <v>273</v>
      </c>
    </row>
    <row r="124" spans="1:18" x14ac:dyDescent="0.15">
      <c r="A124" s="265"/>
      <c r="B124" s="266"/>
      <c r="C124" s="246" t="s">
        <v>2407</v>
      </c>
      <c r="D124" s="31" t="s">
        <v>225</v>
      </c>
      <c r="E124" s="31" t="s">
        <v>226</v>
      </c>
      <c r="F124" s="36" t="s">
        <v>604</v>
      </c>
      <c r="G124" s="34" t="s">
        <v>604</v>
      </c>
      <c r="H124" s="34" t="s">
        <v>604</v>
      </c>
      <c r="I124" s="34" t="s">
        <v>604</v>
      </c>
      <c r="J124" s="34" t="s">
        <v>604</v>
      </c>
      <c r="K124" s="34" t="s">
        <v>604</v>
      </c>
      <c r="L124" s="34" t="s">
        <v>604</v>
      </c>
      <c r="M124" s="34" t="s">
        <v>604</v>
      </c>
      <c r="N124" s="37">
        <v>1996</v>
      </c>
      <c r="O124" s="35" t="s">
        <v>883</v>
      </c>
      <c r="P124" s="38"/>
      <c r="Q124" s="32" t="s">
        <v>1150</v>
      </c>
      <c r="R124" s="178">
        <v>1091</v>
      </c>
    </row>
    <row r="125" spans="1:18" x14ac:dyDescent="0.15">
      <c r="A125" s="265"/>
      <c r="B125" s="266"/>
      <c r="C125" s="246" t="s">
        <v>2235</v>
      </c>
      <c r="D125" s="31" t="s">
        <v>227</v>
      </c>
      <c r="E125" s="31" t="s">
        <v>228</v>
      </c>
      <c r="F125" s="36" t="s">
        <v>604</v>
      </c>
      <c r="G125" s="34" t="s">
        <v>604</v>
      </c>
      <c r="H125" s="34" t="s">
        <v>604</v>
      </c>
      <c r="I125" s="34" t="s">
        <v>604</v>
      </c>
      <c r="J125" s="34" t="s">
        <v>604</v>
      </c>
      <c r="K125" s="34" t="s">
        <v>604</v>
      </c>
      <c r="L125" s="34" t="s">
        <v>604</v>
      </c>
      <c r="M125" s="34" t="s">
        <v>604</v>
      </c>
      <c r="N125" s="37">
        <v>1996</v>
      </c>
      <c r="O125" s="35" t="s">
        <v>1020</v>
      </c>
      <c r="P125" s="38"/>
      <c r="Q125" s="32" t="s">
        <v>1151</v>
      </c>
      <c r="R125" s="178">
        <v>176</v>
      </c>
    </row>
    <row r="126" spans="1:18" ht="11.25" hidden="1" customHeight="1" x14ac:dyDescent="0.15">
      <c r="A126" s="265"/>
      <c r="B126" s="266"/>
      <c r="C126" s="246" t="s">
        <v>2236</v>
      </c>
      <c r="D126" s="31" t="s">
        <v>778</v>
      </c>
      <c r="E126" s="31" t="s">
        <v>779</v>
      </c>
      <c r="F126" s="36"/>
      <c r="G126" s="34" t="s">
        <v>604</v>
      </c>
      <c r="H126" s="34" t="s">
        <v>604</v>
      </c>
      <c r="I126" s="34" t="s">
        <v>604</v>
      </c>
      <c r="J126" s="34" t="s">
        <v>604</v>
      </c>
      <c r="K126" s="34" t="s">
        <v>604</v>
      </c>
      <c r="L126" s="34" t="s">
        <v>604</v>
      </c>
      <c r="M126" s="34" t="s">
        <v>604</v>
      </c>
      <c r="N126" s="37">
        <v>1997</v>
      </c>
      <c r="O126" s="35" t="s">
        <v>1153</v>
      </c>
      <c r="P126" s="38"/>
      <c r="Q126" s="32" t="s">
        <v>1152</v>
      </c>
      <c r="R126" s="178">
        <v>508</v>
      </c>
    </row>
    <row r="127" spans="1:18" x14ac:dyDescent="0.15">
      <c r="A127" s="265"/>
      <c r="B127" s="266"/>
      <c r="C127" s="246" t="s">
        <v>2237</v>
      </c>
      <c r="D127" s="31" t="s">
        <v>230</v>
      </c>
      <c r="E127" s="31" t="s">
        <v>231</v>
      </c>
      <c r="F127" s="36" t="s">
        <v>604</v>
      </c>
      <c r="G127" s="34" t="s">
        <v>604</v>
      </c>
      <c r="H127" s="34" t="s">
        <v>604</v>
      </c>
      <c r="I127" s="34" t="s">
        <v>604</v>
      </c>
      <c r="J127" s="34" t="s">
        <v>604</v>
      </c>
      <c r="K127" s="34" t="s">
        <v>604</v>
      </c>
      <c r="L127" s="34" t="s">
        <v>604</v>
      </c>
      <c r="M127" s="34" t="s">
        <v>604</v>
      </c>
      <c r="N127" s="37">
        <v>1996</v>
      </c>
      <c r="O127" s="35" t="s">
        <v>883</v>
      </c>
      <c r="P127" s="38"/>
      <c r="Q127" s="32" t="s">
        <v>1936</v>
      </c>
      <c r="R127" s="178">
        <v>738</v>
      </c>
    </row>
    <row r="128" spans="1:18" x14ac:dyDescent="0.15">
      <c r="A128" s="265"/>
      <c r="B128" s="266"/>
      <c r="C128" s="246" t="s">
        <v>1155</v>
      </c>
      <c r="D128" s="31" t="s">
        <v>233</v>
      </c>
      <c r="E128" s="31" t="s">
        <v>234</v>
      </c>
      <c r="F128" s="36" t="s">
        <v>604</v>
      </c>
      <c r="G128" s="34" t="s">
        <v>604</v>
      </c>
      <c r="H128" s="34" t="s">
        <v>604</v>
      </c>
      <c r="I128" s="34" t="s">
        <v>604</v>
      </c>
      <c r="J128" s="34" t="s">
        <v>604</v>
      </c>
      <c r="K128" s="34" t="s">
        <v>604</v>
      </c>
      <c r="L128" s="34" t="s">
        <v>604</v>
      </c>
      <c r="M128" s="34" t="s">
        <v>604</v>
      </c>
      <c r="N128" s="37">
        <v>1996</v>
      </c>
      <c r="O128" s="35" t="s">
        <v>899</v>
      </c>
      <c r="P128" s="38"/>
      <c r="Q128" s="32" t="s">
        <v>1154</v>
      </c>
      <c r="R128" s="178">
        <v>466</v>
      </c>
    </row>
    <row r="129" spans="1:18" x14ac:dyDescent="0.15">
      <c r="A129" s="265"/>
      <c r="B129" s="266"/>
      <c r="C129" s="246" t="s">
        <v>1156</v>
      </c>
      <c r="D129" s="31" t="s">
        <v>235</v>
      </c>
      <c r="E129" s="31" t="s">
        <v>236</v>
      </c>
      <c r="F129" s="36" t="s">
        <v>604</v>
      </c>
      <c r="G129" s="34" t="s">
        <v>604</v>
      </c>
      <c r="H129" s="34" t="s">
        <v>604</v>
      </c>
      <c r="I129" s="34" t="s">
        <v>604</v>
      </c>
      <c r="J129" s="34" t="s">
        <v>604</v>
      </c>
      <c r="K129" s="34" t="s">
        <v>604</v>
      </c>
      <c r="L129" s="34" t="s">
        <v>604</v>
      </c>
      <c r="M129" s="34" t="s">
        <v>604</v>
      </c>
      <c r="N129" s="37">
        <v>1996</v>
      </c>
      <c r="O129" s="35" t="s">
        <v>1093</v>
      </c>
      <c r="P129" s="38"/>
      <c r="Q129" s="32" t="s">
        <v>1157</v>
      </c>
      <c r="R129" s="178">
        <v>545</v>
      </c>
    </row>
    <row r="130" spans="1:18" x14ac:dyDescent="0.15">
      <c r="A130" s="265"/>
      <c r="B130" s="266"/>
      <c r="C130" s="246" t="s">
        <v>1158</v>
      </c>
      <c r="D130" s="31" t="s">
        <v>237</v>
      </c>
      <c r="E130" s="31" t="s">
        <v>238</v>
      </c>
      <c r="F130" s="36" t="s">
        <v>604</v>
      </c>
      <c r="G130" s="34" t="s">
        <v>604</v>
      </c>
      <c r="H130" s="34" t="s">
        <v>604</v>
      </c>
      <c r="I130" s="34" t="s">
        <v>604</v>
      </c>
      <c r="J130" s="34" t="s">
        <v>604</v>
      </c>
      <c r="K130" s="34" t="s">
        <v>604</v>
      </c>
      <c r="L130" s="34" t="s">
        <v>604</v>
      </c>
      <c r="M130" s="34" t="s">
        <v>604</v>
      </c>
      <c r="N130" s="37">
        <v>1996</v>
      </c>
      <c r="O130" s="35" t="s">
        <v>859</v>
      </c>
      <c r="P130" s="38"/>
      <c r="Q130" s="32" t="s">
        <v>1159</v>
      </c>
      <c r="R130" s="178">
        <v>548</v>
      </c>
    </row>
    <row r="131" spans="1:18" x14ac:dyDescent="0.15">
      <c r="A131" s="265"/>
      <c r="B131" s="266"/>
      <c r="C131" s="246" t="s">
        <v>2238</v>
      </c>
      <c r="D131" s="31" t="s">
        <v>239</v>
      </c>
      <c r="E131" s="31" t="s">
        <v>240</v>
      </c>
      <c r="F131" s="36" t="s">
        <v>604</v>
      </c>
      <c r="G131" s="34" t="s">
        <v>604</v>
      </c>
      <c r="H131" s="34" t="s">
        <v>604</v>
      </c>
      <c r="I131" s="34" t="s">
        <v>604</v>
      </c>
      <c r="J131" s="34" t="s">
        <v>604</v>
      </c>
      <c r="K131" s="34" t="s">
        <v>604</v>
      </c>
      <c r="L131" s="34" t="s">
        <v>604</v>
      </c>
      <c r="M131" s="34" t="s">
        <v>604</v>
      </c>
      <c r="N131" s="37">
        <v>1996</v>
      </c>
      <c r="O131" s="35" t="s">
        <v>1145</v>
      </c>
      <c r="P131" s="38"/>
      <c r="Q131" s="32" t="s">
        <v>1161</v>
      </c>
      <c r="R131" s="178">
        <v>682</v>
      </c>
    </row>
    <row r="132" spans="1:18" x14ac:dyDescent="0.15">
      <c r="A132" s="265"/>
      <c r="B132" s="266"/>
      <c r="C132" s="246" t="s">
        <v>2239</v>
      </c>
      <c r="D132" s="31" t="s">
        <v>241</v>
      </c>
      <c r="E132" s="31" t="s">
        <v>242</v>
      </c>
      <c r="F132" s="36" t="s">
        <v>604</v>
      </c>
      <c r="G132" s="34" t="s">
        <v>604</v>
      </c>
      <c r="H132" s="34" t="s">
        <v>604</v>
      </c>
      <c r="I132" s="34" t="s">
        <v>604</v>
      </c>
      <c r="J132" s="34" t="s">
        <v>604</v>
      </c>
      <c r="K132" s="34" t="s">
        <v>604</v>
      </c>
      <c r="L132" s="34" t="s">
        <v>604</v>
      </c>
      <c r="M132" s="34" t="s">
        <v>604</v>
      </c>
      <c r="N132" s="37">
        <v>1996</v>
      </c>
      <c r="O132" s="35" t="s">
        <v>864</v>
      </c>
      <c r="P132" s="38"/>
      <c r="Q132" s="32" t="s">
        <v>1162</v>
      </c>
      <c r="R132" s="178">
        <v>154</v>
      </c>
    </row>
    <row r="133" spans="1:18" ht="11.25" hidden="1" customHeight="1" x14ac:dyDescent="0.15">
      <c r="A133" s="265"/>
      <c r="B133" s="266"/>
      <c r="C133" s="246" t="s">
        <v>2240</v>
      </c>
      <c r="D133" s="31" t="s">
        <v>1164</v>
      </c>
      <c r="E133" s="31" t="s">
        <v>1165</v>
      </c>
      <c r="F133" s="36"/>
      <c r="G133" s="34"/>
      <c r="H133" s="34"/>
      <c r="I133" s="34"/>
      <c r="J133" s="34" t="s">
        <v>604</v>
      </c>
      <c r="K133" s="34" t="s">
        <v>604</v>
      </c>
      <c r="L133" s="34" t="s">
        <v>604</v>
      </c>
      <c r="M133" s="34" t="s">
        <v>604</v>
      </c>
      <c r="N133" s="37">
        <v>1996</v>
      </c>
      <c r="O133" s="35" t="s">
        <v>1033</v>
      </c>
      <c r="P133" s="38"/>
      <c r="Q133" s="32" t="s">
        <v>1913</v>
      </c>
      <c r="R133" s="178">
        <v>1241</v>
      </c>
    </row>
    <row r="134" spans="1:18" ht="11.25" hidden="1" customHeight="1" x14ac:dyDescent="0.15">
      <c r="A134" s="265"/>
      <c r="B134" s="266"/>
      <c r="C134" s="246" t="s">
        <v>2241</v>
      </c>
      <c r="D134" s="31" t="s">
        <v>1167</v>
      </c>
      <c r="E134" s="31" t="s">
        <v>1168</v>
      </c>
      <c r="F134" s="36"/>
      <c r="G134" s="34"/>
      <c r="H134" s="34"/>
      <c r="I134" s="34"/>
      <c r="J134" s="34"/>
      <c r="K134" s="34" t="s">
        <v>604</v>
      </c>
      <c r="L134" s="34" t="s">
        <v>604</v>
      </c>
      <c r="M134" s="34" t="s">
        <v>604</v>
      </c>
      <c r="N134" s="37">
        <v>2012</v>
      </c>
      <c r="O134" s="35" t="s">
        <v>852</v>
      </c>
      <c r="P134" s="38" t="s">
        <v>1889</v>
      </c>
      <c r="Q134" s="32" t="s">
        <v>1169</v>
      </c>
      <c r="R134" s="178">
        <v>539</v>
      </c>
    </row>
    <row r="135" spans="1:18" ht="11.25" hidden="1" customHeight="1" x14ac:dyDescent="0.15">
      <c r="A135" s="265"/>
      <c r="B135" s="266"/>
      <c r="C135" s="246" t="s">
        <v>2242</v>
      </c>
      <c r="D135" s="31"/>
      <c r="E135" s="31" t="s">
        <v>1174</v>
      </c>
      <c r="F135" s="36"/>
      <c r="G135" s="34"/>
      <c r="H135" s="34"/>
      <c r="I135" s="34"/>
      <c r="J135" s="34"/>
      <c r="K135" s="34" t="s">
        <v>604</v>
      </c>
      <c r="L135" s="34" t="s">
        <v>604</v>
      </c>
      <c r="M135" s="34" t="s">
        <v>604</v>
      </c>
      <c r="N135" s="37">
        <v>2017</v>
      </c>
      <c r="O135" s="35" t="s">
        <v>1176</v>
      </c>
      <c r="P135" s="38" t="s">
        <v>1889</v>
      </c>
      <c r="Q135" s="32" t="s">
        <v>1891</v>
      </c>
      <c r="R135" s="178">
        <v>189</v>
      </c>
    </row>
    <row r="136" spans="1:18" x14ac:dyDescent="0.15">
      <c r="A136" s="265"/>
      <c r="B136" s="266"/>
      <c r="C136" s="246" t="s">
        <v>2243</v>
      </c>
      <c r="D136" s="31" t="s">
        <v>244</v>
      </c>
      <c r="E136" s="31" t="s">
        <v>245</v>
      </c>
      <c r="F136" s="36" t="s">
        <v>604</v>
      </c>
      <c r="G136" s="34" t="s">
        <v>604</v>
      </c>
      <c r="H136" s="34" t="s">
        <v>604</v>
      </c>
      <c r="I136" s="34" t="s">
        <v>604</v>
      </c>
      <c r="J136" s="34" t="s">
        <v>604</v>
      </c>
      <c r="K136" s="34" t="s">
        <v>604</v>
      </c>
      <c r="L136" s="34" t="s">
        <v>604</v>
      </c>
      <c r="M136" s="34" t="s">
        <v>604</v>
      </c>
      <c r="N136" s="37">
        <v>2002</v>
      </c>
      <c r="O136" s="35" t="s">
        <v>869</v>
      </c>
      <c r="P136" s="38"/>
      <c r="Q136" s="32" t="s">
        <v>1178</v>
      </c>
      <c r="R136" s="178">
        <v>515</v>
      </c>
    </row>
    <row r="137" spans="1:18" ht="11.25" hidden="1" customHeight="1" x14ac:dyDescent="0.15">
      <c r="A137" s="265"/>
      <c r="B137" s="266"/>
      <c r="C137" s="246" t="s">
        <v>1863</v>
      </c>
      <c r="D137" s="31" t="s">
        <v>1864</v>
      </c>
      <c r="E137" s="31" t="s">
        <v>1865</v>
      </c>
      <c r="F137" s="36"/>
      <c r="G137" s="34"/>
      <c r="H137" s="34"/>
      <c r="I137" s="34"/>
      <c r="J137" s="34"/>
      <c r="K137" s="34" t="s">
        <v>604</v>
      </c>
      <c r="L137" s="34" t="s">
        <v>604</v>
      </c>
      <c r="M137" s="34" t="s">
        <v>604</v>
      </c>
      <c r="N137" s="37">
        <v>2009</v>
      </c>
      <c r="O137" s="35" t="s">
        <v>852</v>
      </c>
      <c r="P137" s="38" t="s">
        <v>1890</v>
      </c>
      <c r="Q137" s="32" t="s">
        <v>1965</v>
      </c>
      <c r="R137" s="178">
        <v>1342</v>
      </c>
    </row>
    <row r="138" spans="1:18" x14ac:dyDescent="0.15">
      <c r="A138" s="265"/>
      <c r="B138" s="266"/>
      <c r="C138" s="246" t="s">
        <v>2244</v>
      </c>
      <c r="D138" s="31" t="s">
        <v>246</v>
      </c>
      <c r="E138" s="31" t="s">
        <v>247</v>
      </c>
      <c r="F138" s="36" t="s">
        <v>604</v>
      </c>
      <c r="G138" s="34" t="s">
        <v>604</v>
      </c>
      <c r="H138" s="34" t="s">
        <v>604</v>
      </c>
      <c r="I138" s="34" t="s">
        <v>604</v>
      </c>
      <c r="J138" s="34" t="s">
        <v>604</v>
      </c>
      <c r="K138" s="34" t="s">
        <v>604</v>
      </c>
      <c r="L138" s="34" t="s">
        <v>604</v>
      </c>
      <c r="M138" s="34" t="s">
        <v>604</v>
      </c>
      <c r="N138" s="37">
        <v>1996</v>
      </c>
      <c r="O138" s="35" t="s">
        <v>888</v>
      </c>
      <c r="P138" s="38"/>
      <c r="Q138" s="32" t="s">
        <v>1179</v>
      </c>
      <c r="R138" s="178">
        <v>1239</v>
      </c>
    </row>
    <row r="139" spans="1:18" ht="11.25" hidden="1" customHeight="1" x14ac:dyDescent="0.15">
      <c r="A139" s="265"/>
      <c r="B139" s="266"/>
      <c r="C139" s="246" t="s">
        <v>2245</v>
      </c>
      <c r="D139" s="31" t="s">
        <v>828</v>
      </c>
      <c r="E139" s="31" t="s">
        <v>829</v>
      </c>
      <c r="F139" s="36"/>
      <c r="G139" s="34"/>
      <c r="H139" s="34"/>
      <c r="I139" s="34" t="s">
        <v>604</v>
      </c>
      <c r="J139" s="34" t="s">
        <v>604</v>
      </c>
      <c r="K139" s="34" t="s">
        <v>604</v>
      </c>
      <c r="L139" s="34" t="s">
        <v>604</v>
      </c>
      <c r="M139" s="34" t="s">
        <v>604</v>
      </c>
      <c r="N139" s="37">
        <v>1996</v>
      </c>
      <c r="O139" s="35" t="s">
        <v>1185</v>
      </c>
      <c r="P139" s="38"/>
      <c r="Q139" s="32" t="s">
        <v>1184</v>
      </c>
      <c r="R139" s="178">
        <v>784</v>
      </c>
    </row>
    <row r="140" spans="1:18" x14ac:dyDescent="0.15">
      <c r="A140" s="265"/>
      <c r="B140" s="266"/>
      <c r="C140" s="246" t="s">
        <v>2246</v>
      </c>
      <c r="D140" s="31" t="s">
        <v>251</v>
      </c>
      <c r="E140" s="31" t="s">
        <v>252</v>
      </c>
      <c r="F140" s="36" t="s">
        <v>604</v>
      </c>
      <c r="G140" s="34" t="s">
        <v>604</v>
      </c>
      <c r="H140" s="34" t="s">
        <v>604</v>
      </c>
      <c r="I140" s="34" t="s">
        <v>604</v>
      </c>
      <c r="J140" s="34" t="s">
        <v>604</v>
      </c>
      <c r="K140" s="34" t="s">
        <v>604</v>
      </c>
      <c r="L140" s="34" t="s">
        <v>604</v>
      </c>
      <c r="M140" s="34" t="s">
        <v>604</v>
      </c>
      <c r="N140" s="37">
        <v>2011</v>
      </c>
      <c r="O140" s="35" t="s">
        <v>852</v>
      </c>
      <c r="P140" s="38"/>
      <c r="Q140" s="32" t="s">
        <v>1187</v>
      </c>
      <c r="R140" s="178">
        <v>363</v>
      </c>
    </row>
    <row r="141" spans="1:18" x14ac:dyDescent="0.15">
      <c r="A141" s="265"/>
      <c r="B141" s="266"/>
      <c r="C141" s="246" t="s">
        <v>2247</v>
      </c>
      <c r="D141" s="31" t="s">
        <v>256</v>
      </c>
      <c r="E141" s="31" t="s">
        <v>257</v>
      </c>
      <c r="F141" s="36" t="s">
        <v>604</v>
      </c>
      <c r="G141" s="34" t="s">
        <v>604</v>
      </c>
      <c r="H141" s="34" t="s">
        <v>604</v>
      </c>
      <c r="I141" s="34" t="s">
        <v>604</v>
      </c>
      <c r="J141" s="34" t="s">
        <v>604</v>
      </c>
      <c r="K141" s="34" t="s">
        <v>604</v>
      </c>
      <c r="L141" s="34" t="s">
        <v>604</v>
      </c>
      <c r="M141" s="34" t="s">
        <v>604</v>
      </c>
      <c r="N141" s="37">
        <v>1996</v>
      </c>
      <c r="O141" s="35" t="s">
        <v>888</v>
      </c>
      <c r="P141" s="38"/>
      <c r="Q141" s="32" t="s">
        <v>1189</v>
      </c>
      <c r="R141" s="178">
        <v>969</v>
      </c>
    </row>
    <row r="142" spans="1:18" x14ac:dyDescent="0.15">
      <c r="A142" s="265"/>
      <c r="B142" s="266"/>
      <c r="C142" s="246" t="s">
        <v>2248</v>
      </c>
      <c r="D142" s="31" t="s">
        <v>259</v>
      </c>
      <c r="E142" s="31" t="s">
        <v>260</v>
      </c>
      <c r="F142" s="36" t="s">
        <v>604</v>
      </c>
      <c r="G142" s="34" t="s">
        <v>604</v>
      </c>
      <c r="H142" s="34" t="s">
        <v>604</v>
      </c>
      <c r="I142" s="34" t="s">
        <v>604</v>
      </c>
      <c r="J142" s="34" t="s">
        <v>604</v>
      </c>
      <c r="K142" s="34" t="s">
        <v>604</v>
      </c>
      <c r="L142" s="34" t="s">
        <v>604</v>
      </c>
      <c r="M142" s="34" t="s">
        <v>604</v>
      </c>
      <c r="N142" s="37">
        <v>1996</v>
      </c>
      <c r="O142" s="35" t="s">
        <v>1194</v>
      </c>
      <c r="P142" s="38"/>
      <c r="Q142" s="32" t="s">
        <v>1193</v>
      </c>
      <c r="R142" s="178">
        <v>679</v>
      </c>
    </row>
    <row r="143" spans="1:18" x14ac:dyDescent="0.15">
      <c r="A143" s="265"/>
      <c r="B143" s="266"/>
      <c r="C143" s="246" t="s">
        <v>2409</v>
      </c>
      <c r="D143" s="31" t="s">
        <v>261</v>
      </c>
      <c r="E143" s="31" t="s">
        <v>262</v>
      </c>
      <c r="F143" s="36" t="s">
        <v>604</v>
      </c>
      <c r="G143" s="34" t="s">
        <v>604</v>
      </c>
      <c r="H143" s="34" t="s">
        <v>604</v>
      </c>
      <c r="I143" s="34" t="s">
        <v>604</v>
      </c>
      <c r="J143" s="34" t="s">
        <v>604</v>
      </c>
      <c r="K143" s="34" t="s">
        <v>604</v>
      </c>
      <c r="L143" s="34" t="s">
        <v>604</v>
      </c>
      <c r="M143" s="34" t="s">
        <v>604</v>
      </c>
      <c r="N143" s="37">
        <v>2003</v>
      </c>
      <c r="O143" s="35" t="s">
        <v>852</v>
      </c>
      <c r="P143" s="38"/>
      <c r="Q143" s="32" t="s">
        <v>1196</v>
      </c>
      <c r="R143" s="178">
        <v>296</v>
      </c>
    </row>
    <row r="144" spans="1:18" x14ac:dyDescent="0.15">
      <c r="A144" s="265"/>
      <c r="B144" s="266"/>
      <c r="C144" s="246" t="s">
        <v>2249</v>
      </c>
      <c r="D144" s="31" t="s">
        <v>263</v>
      </c>
      <c r="E144" s="31" t="s">
        <v>264</v>
      </c>
      <c r="F144" s="36" t="s">
        <v>604</v>
      </c>
      <c r="G144" s="34" t="s">
        <v>604</v>
      </c>
      <c r="H144" s="34" t="s">
        <v>604</v>
      </c>
      <c r="I144" s="34" t="s">
        <v>604</v>
      </c>
      <c r="J144" s="34" t="s">
        <v>604</v>
      </c>
      <c r="K144" s="34" t="s">
        <v>604</v>
      </c>
      <c r="L144" s="34" t="s">
        <v>604</v>
      </c>
      <c r="M144" s="34" t="s">
        <v>604</v>
      </c>
      <c r="N144" s="37">
        <v>1996</v>
      </c>
      <c r="O144" s="35" t="s">
        <v>864</v>
      </c>
      <c r="P144" s="38"/>
      <c r="Q144" s="32" t="s">
        <v>1198</v>
      </c>
      <c r="R144" s="178">
        <v>436</v>
      </c>
    </row>
    <row r="145" spans="1:18" x14ac:dyDescent="0.15">
      <c r="A145" s="265"/>
      <c r="B145" s="266"/>
      <c r="C145" s="246" t="s">
        <v>2250</v>
      </c>
      <c r="D145" s="31" t="s">
        <v>265</v>
      </c>
      <c r="E145" s="31" t="s">
        <v>266</v>
      </c>
      <c r="F145" s="36" t="s">
        <v>604</v>
      </c>
      <c r="G145" s="34" t="s">
        <v>604</v>
      </c>
      <c r="H145" s="34" t="s">
        <v>604</v>
      </c>
      <c r="I145" s="34" t="s">
        <v>604</v>
      </c>
      <c r="J145" s="34" t="s">
        <v>604</v>
      </c>
      <c r="K145" s="34" t="s">
        <v>604</v>
      </c>
      <c r="L145" s="34" t="s">
        <v>604</v>
      </c>
      <c r="M145" s="34" t="s">
        <v>604</v>
      </c>
      <c r="N145" s="37">
        <v>1996</v>
      </c>
      <c r="O145" s="35" t="s">
        <v>1201</v>
      </c>
      <c r="P145" s="38"/>
      <c r="Q145" s="32" t="s">
        <v>1200</v>
      </c>
      <c r="R145" s="178">
        <v>325</v>
      </c>
    </row>
    <row r="146" spans="1:18" x14ac:dyDescent="0.15">
      <c r="A146" s="265"/>
      <c r="B146" s="266"/>
      <c r="C146" s="246" t="s">
        <v>2251</v>
      </c>
      <c r="D146" s="31" t="s">
        <v>267</v>
      </c>
      <c r="E146" s="31" t="s">
        <v>268</v>
      </c>
      <c r="F146" s="36" t="s">
        <v>604</v>
      </c>
      <c r="G146" s="34" t="s">
        <v>604</v>
      </c>
      <c r="H146" s="34" t="s">
        <v>604</v>
      </c>
      <c r="I146" s="34" t="s">
        <v>604</v>
      </c>
      <c r="J146" s="34" t="s">
        <v>604</v>
      </c>
      <c r="K146" s="34" t="s">
        <v>604</v>
      </c>
      <c r="L146" s="34" t="s">
        <v>604</v>
      </c>
      <c r="M146" s="34" t="s">
        <v>604</v>
      </c>
      <c r="N146" s="37">
        <v>1996</v>
      </c>
      <c r="O146" s="35" t="s">
        <v>911</v>
      </c>
      <c r="P146" s="38"/>
      <c r="Q146" s="32" t="s">
        <v>1203</v>
      </c>
      <c r="R146" s="178">
        <v>293</v>
      </c>
    </row>
    <row r="147" spans="1:18" x14ac:dyDescent="0.15">
      <c r="A147" s="265"/>
      <c r="B147" s="266"/>
      <c r="C147" s="246" t="s">
        <v>2252</v>
      </c>
      <c r="D147" s="31" t="s">
        <v>269</v>
      </c>
      <c r="E147" s="31" t="s">
        <v>270</v>
      </c>
      <c r="F147" s="36" t="s">
        <v>604</v>
      </c>
      <c r="G147" s="34" t="s">
        <v>604</v>
      </c>
      <c r="H147" s="34" t="s">
        <v>604</v>
      </c>
      <c r="I147" s="34" t="s">
        <v>604</v>
      </c>
      <c r="J147" s="34" t="s">
        <v>604</v>
      </c>
      <c r="K147" s="34" t="s">
        <v>604</v>
      </c>
      <c r="L147" s="34" t="s">
        <v>604</v>
      </c>
      <c r="M147" s="34" t="s">
        <v>604</v>
      </c>
      <c r="N147" s="37">
        <v>1996</v>
      </c>
      <c r="O147" s="35" t="s">
        <v>880</v>
      </c>
      <c r="P147" s="38"/>
      <c r="Q147" s="32" t="s">
        <v>1205</v>
      </c>
      <c r="R147" s="178">
        <v>273</v>
      </c>
    </row>
    <row r="148" spans="1:18" ht="11.25" hidden="1" customHeight="1" x14ac:dyDescent="0.15">
      <c r="A148" s="265" t="s">
        <v>1874</v>
      </c>
      <c r="B148" s="266"/>
      <c r="C148" s="246" t="s">
        <v>2456</v>
      </c>
      <c r="D148" s="31" t="s">
        <v>2490</v>
      </c>
      <c r="E148" s="31" t="s">
        <v>2491</v>
      </c>
      <c r="F148" s="36"/>
      <c r="G148" s="34"/>
      <c r="H148" s="34"/>
      <c r="I148" s="34"/>
      <c r="J148" s="34"/>
      <c r="K148" s="34"/>
      <c r="L148" s="34"/>
      <c r="M148" s="34" t="s">
        <v>604</v>
      </c>
      <c r="N148" s="37">
        <v>1996</v>
      </c>
      <c r="O148" s="35" t="s">
        <v>1383</v>
      </c>
      <c r="P148" s="38" t="s">
        <v>1888</v>
      </c>
      <c r="Q148" s="32" t="s">
        <v>2516</v>
      </c>
      <c r="R148" s="178">
        <v>814</v>
      </c>
    </row>
    <row r="149" spans="1:18" x14ac:dyDescent="0.15">
      <c r="A149" s="265"/>
      <c r="B149" s="288"/>
      <c r="C149" s="246" t="s">
        <v>2253</v>
      </c>
      <c r="D149" s="31" t="s">
        <v>271</v>
      </c>
      <c r="E149" s="31" t="s">
        <v>272</v>
      </c>
      <c r="F149" s="36" t="s">
        <v>604</v>
      </c>
      <c r="G149" s="34" t="s">
        <v>604</v>
      </c>
      <c r="H149" s="34" t="s">
        <v>604</v>
      </c>
      <c r="I149" s="34" t="s">
        <v>604</v>
      </c>
      <c r="J149" s="34" t="s">
        <v>604</v>
      </c>
      <c r="K149" s="34" t="s">
        <v>604</v>
      </c>
      <c r="L149" s="34" t="s">
        <v>604</v>
      </c>
      <c r="M149" s="34" t="s">
        <v>604</v>
      </c>
      <c r="N149" s="37">
        <v>1996</v>
      </c>
      <c r="O149" s="35" t="s">
        <v>888</v>
      </c>
      <c r="P149" s="38"/>
      <c r="Q149" s="32" t="s">
        <v>1211</v>
      </c>
      <c r="R149" s="178">
        <v>363</v>
      </c>
    </row>
    <row r="150" spans="1:18" x14ac:dyDescent="0.15">
      <c r="A150" s="265"/>
      <c r="B150" s="266"/>
      <c r="C150" s="246" t="s">
        <v>2254</v>
      </c>
      <c r="D150" s="31" t="s">
        <v>273</v>
      </c>
      <c r="E150" s="31" t="s">
        <v>274</v>
      </c>
      <c r="F150" s="36" t="s">
        <v>604</v>
      </c>
      <c r="G150" s="34" t="s">
        <v>604</v>
      </c>
      <c r="H150" s="34" t="s">
        <v>604</v>
      </c>
      <c r="I150" s="34" t="s">
        <v>604</v>
      </c>
      <c r="J150" s="34" t="s">
        <v>604</v>
      </c>
      <c r="K150" s="34" t="s">
        <v>604</v>
      </c>
      <c r="L150" s="34" t="s">
        <v>604</v>
      </c>
      <c r="M150" s="34" t="s">
        <v>604</v>
      </c>
      <c r="N150" s="37">
        <v>1996</v>
      </c>
      <c r="O150" s="35" t="s">
        <v>888</v>
      </c>
      <c r="P150" s="38"/>
      <c r="Q150" s="32" t="s">
        <v>1213</v>
      </c>
      <c r="R150" s="178">
        <v>354</v>
      </c>
    </row>
    <row r="151" spans="1:18" x14ac:dyDescent="0.15">
      <c r="A151" s="265"/>
      <c r="B151" s="288"/>
      <c r="C151" s="246" t="s">
        <v>2255</v>
      </c>
      <c r="D151" s="31" t="s">
        <v>275</v>
      </c>
      <c r="E151" s="31" t="s">
        <v>276</v>
      </c>
      <c r="F151" s="36" t="s">
        <v>604</v>
      </c>
      <c r="G151" s="34" t="s">
        <v>604</v>
      </c>
      <c r="H151" s="34" t="s">
        <v>604</v>
      </c>
      <c r="I151" s="34" t="s">
        <v>604</v>
      </c>
      <c r="J151" s="34" t="s">
        <v>604</v>
      </c>
      <c r="K151" s="34" t="s">
        <v>604</v>
      </c>
      <c r="L151" s="34" t="s">
        <v>604</v>
      </c>
      <c r="M151" s="34" t="s">
        <v>604</v>
      </c>
      <c r="N151" s="37">
        <v>2007</v>
      </c>
      <c r="O151" s="35" t="s">
        <v>852</v>
      </c>
      <c r="P151" s="38"/>
      <c r="Q151" s="32" t="s">
        <v>1215</v>
      </c>
      <c r="R151" s="178">
        <v>243</v>
      </c>
    </row>
    <row r="152" spans="1:18" x14ac:dyDescent="0.15">
      <c r="A152" s="265"/>
      <c r="B152" s="266"/>
      <c r="C152" s="246" t="s">
        <v>2256</v>
      </c>
      <c r="D152" s="31" t="s">
        <v>277</v>
      </c>
      <c r="E152" s="31" t="s">
        <v>278</v>
      </c>
      <c r="F152" s="36" t="s">
        <v>604</v>
      </c>
      <c r="G152" s="34" t="s">
        <v>604</v>
      </c>
      <c r="H152" s="34" t="s">
        <v>604</v>
      </c>
      <c r="I152" s="34" t="s">
        <v>604</v>
      </c>
      <c r="J152" s="34" t="s">
        <v>604</v>
      </c>
      <c r="K152" s="34" t="s">
        <v>604</v>
      </c>
      <c r="L152" s="34" t="s">
        <v>604</v>
      </c>
      <c r="M152" s="34" t="s">
        <v>604</v>
      </c>
      <c r="N152" s="37">
        <v>1996</v>
      </c>
      <c r="O152" s="35" t="s">
        <v>1217</v>
      </c>
      <c r="P152" s="38"/>
      <c r="Q152" s="32" t="s">
        <v>1216</v>
      </c>
      <c r="R152" s="178">
        <v>2683</v>
      </c>
    </row>
    <row r="153" spans="1:18" ht="11.25" hidden="1" customHeight="1" x14ac:dyDescent="0.15">
      <c r="A153" s="265"/>
      <c r="B153" s="282" t="s">
        <v>604</v>
      </c>
      <c r="C153" s="246" t="s">
        <v>2257</v>
      </c>
      <c r="D153" s="31" t="s">
        <v>750</v>
      </c>
      <c r="E153" s="31" t="s">
        <v>751</v>
      </c>
      <c r="F153" s="36"/>
      <c r="G153" s="34"/>
      <c r="H153" s="34" t="s">
        <v>1874</v>
      </c>
      <c r="I153" s="34" t="s">
        <v>1874</v>
      </c>
      <c r="J153" s="34" t="s">
        <v>1874</v>
      </c>
      <c r="K153" s="34" t="s">
        <v>1874</v>
      </c>
      <c r="L153" s="34" t="s">
        <v>1874</v>
      </c>
      <c r="M153" s="34" t="s">
        <v>1874</v>
      </c>
      <c r="N153" s="37">
        <v>2007</v>
      </c>
      <c r="O153" s="35" t="s">
        <v>852</v>
      </c>
      <c r="P153" s="38"/>
      <c r="Q153" s="32" t="s">
        <v>1219</v>
      </c>
      <c r="R153" s="178">
        <v>0</v>
      </c>
    </row>
    <row r="154" spans="1:18" x14ac:dyDescent="0.15">
      <c r="A154" s="265"/>
      <c r="B154" s="266"/>
      <c r="C154" s="246" t="s">
        <v>2410</v>
      </c>
      <c r="D154" s="31" t="s">
        <v>281</v>
      </c>
      <c r="E154" s="31" t="s">
        <v>282</v>
      </c>
      <c r="F154" s="36" t="s">
        <v>604</v>
      </c>
      <c r="G154" s="34" t="s">
        <v>604</v>
      </c>
      <c r="H154" s="34" t="s">
        <v>604</v>
      </c>
      <c r="I154" s="34" t="s">
        <v>604</v>
      </c>
      <c r="J154" s="34" t="s">
        <v>604</v>
      </c>
      <c r="K154" s="34" t="s">
        <v>604</v>
      </c>
      <c r="L154" s="34" t="s">
        <v>604</v>
      </c>
      <c r="M154" s="34" t="s">
        <v>604</v>
      </c>
      <c r="N154" s="37">
        <v>2001</v>
      </c>
      <c r="O154" s="35" t="s">
        <v>852</v>
      </c>
      <c r="P154" s="38"/>
      <c r="Q154" s="32" t="s">
        <v>1221</v>
      </c>
      <c r="R154" s="178">
        <v>305</v>
      </c>
    </row>
    <row r="155" spans="1:18" ht="11.25" hidden="1" customHeight="1" x14ac:dyDescent="0.15">
      <c r="A155" s="265"/>
      <c r="B155" s="282" t="s">
        <v>604</v>
      </c>
      <c r="C155" s="246" t="s">
        <v>1222</v>
      </c>
      <c r="D155" s="31" t="s">
        <v>754</v>
      </c>
      <c r="E155" s="31" t="s">
        <v>755</v>
      </c>
      <c r="F155" s="36"/>
      <c r="G155" s="34"/>
      <c r="H155" s="34" t="s">
        <v>1874</v>
      </c>
      <c r="I155" s="34" t="s">
        <v>1874</v>
      </c>
      <c r="J155" s="34" t="s">
        <v>1874</v>
      </c>
      <c r="K155" s="34" t="s">
        <v>1874</v>
      </c>
      <c r="L155" s="34" t="s">
        <v>1874</v>
      </c>
      <c r="M155" s="34" t="s">
        <v>1874</v>
      </c>
      <c r="N155" s="37">
        <v>2000</v>
      </c>
      <c r="O155" s="35" t="s">
        <v>852</v>
      </c>
      <c r="P155" s="38"/>
      <c r="Q155" s="32" t="s">
        <v>1223</v>
      </c>
      <c r="R155" s="178">
        <v>0</v>
      </c>
    </row>
    <row r="156" spans="1:18" ht="11.25" hidden="1" customHeight="1" x14ac:dyDescent="0.15">
      <c r="A156" s="265"/>
      <c r="B156" s="266"/>
      <c r="C156" s="246" t="s">
        <v>682</v>
      </c>
      <c r="D156" s="31" t="s">
        <v>810</v>
      </c>
      <c r="E156" s="31" t="s">
        <v>811</v>
      </c>
      <c r="F156" s="36"/>
      <c r="G156" s="34"/>
      <c r="H156" s="34" t="s">
        <v>604</v>
      </c>
      <c r="I156" s="34" t="s">
        <v>604</v>
      </c>
      <c r="J156" s="34" t="s">
        <v>604</v>
      </c>
      <c r="K156" s="34" t="s">
        <v>604</v>
      </c>
      <c r="L156" s="34" t="s">
        <v>604</v>
      </c>
      <c r="M156" s="34" t="s">
        <v>604</v>
      </c>
      <c r="N156" s="37">
        <v>1996</v>
      </c>
      <c r="O156" s="35" t="s">
        <v>884</v>
      </c>
      <c r="P156" s="38"/>
      <c r="Q156" s="32" t="s">
        <v>1224</v>
      </c>
      <c r="R156" s="178">
        <v>2701</v>
      </c>
    </row>
    <row r="157" spans="1:18" ht="11.25" hidden="1" customHeight="1" x14ac:dyDescent="0.15">
      <c r="A157" s="265"/>
      <c r="B157" s="282" t="s">
        <v>604</v>
      </c>
      <c r="C157" s="246" t="s">
        <v>1225</v>
      </c>
      <c r="D157" s="31" t="s">
        <v>756</v>
      </c>
      <c r="E157" s="31" t="s">
        <v>757</v>
      </c>
      <c r="F157" s="36"/>
      <c r="G157" s="34"/>
      <c r="H157" s="34" t="s">
        <v>1874</v>
      </c>
      <c r="I157" s="34" t="s">
        <v>1874</v>
      </c>
      <c r="J157" s="34" t="s">
        <v>1874</v>
      </c>
      <c r="K157" s="34" t="s">
        <v>1874</v>
      </c>
      <c r="L157" s="34" t="s">
        <v>1874</v>
      </c>
      <c r="M157" s="34" t="s">
        <v>1874</v>
      </c>
      <c r="N157" s="37">
        <v>1999</v>
      </c>
      <c r="O157" s="35" t="s">
        <v>852</v>
      </c>
      <c r="P157" s="38"/>
      <c r="Q157" s="32" t="s">
        <v>1226</v>
      </c>
      <c r="R157" s="178">
        <v>0</v>
      </c>
    </row>
    <row r="158" spans="1:18" x14ac:dyDescent="0.15">
      <c r="A158" s="265"/>
      <c r="B158" s="288"/>
      <c r="C158" s="246" t="s">
        <v>2258</v>
      </c>
      <c r="D158" s="31" t="s">
        <v>249</v>
      </c>
      <c r="E158" s="31" t="s">
        <v>250</v>
      </c>
      <c r="F158" s="36" t="s">
        <v>604</v>
      </c>
      <c r="G158" s="34" t="s">
        <v>604</v>
      </c>
      <c r="H158" s="34" t="s">
        <v>604</v>
      </c>
      <c r="I158" s="34" t="s">
        <v>604</v>
      </c>
      <c r="J158" s="34" t="s">
        <v>604</v>
      </c>
      <c r="K158" s="34" t="s">
        <v>604</v>
      </c>
      <c r="L158" s="34" t="s">
        <v>604</v>
      </c>
      <c r="M158" s="34" t="s">
        <v>604</v>
      </c>
      <c r="N158" s="37">
        <v>1996</v>
      </c>
      <c r="O158" s="35" t="s">
        <v>1229</v>
      </c>
      <c r="P158" s="38"/>
      <c r="Q158" s="32" t="s">
        <v>1228</v>
      </c>
      <c r="R158" s="178">
        <v>112</v>
      </c>
    </row>
    <row r="159" spans="1:18" x14ac:dyDescent="0.15">
      <c r="A159" s="265"/>
      <c r="B159" s="266"/>
      <c r="C159" s="246" t="s">
        <v>2259</v>
      </c>
      <c r="D159" s="31" t="s">
        <v>283</v>
      </c>
      <c r="E159" s="31" t="s">
        <v>284</v>
      </c>
      <c r="F159" s="36" t="s">
        <v>604</v>
      </c>
      <c r="G159" s="34" t="s">
        <v>604</v>
      </c>
      <c r="H159" s="34" t="s">
        <v>604</v>
      </c>
      <c r="I159" s="34" t="s">
        <v>604</v>
      </c>
      <c r="J159" s="34" t="s">
        <v>604</v>
      </c>
      <c r="K159" s="34" t="s">
        <v>604</v>
      </c>
      <c r="L159" s="34" t="s">
        <v>604</v>
      </c>
      <c r="M159" s="34" t="s">
        <v>604</v>
      </c>
      <c r="N159" s="37">
        <v>1996</v>
      </c>
      <c r="O159" s="35" t="s">
        <v>1153</v>
      </c>
      <c r="P159" s="38"/>
      <c r="Q159" s="32" t="s">
        <v>1231</v>
      </c>
      <c r="R159" s="178">
        <v>215</v>
      </c>
    </row>
    <row r="160" spans="1:18" x14ac:dyDescent="0.15">
      <c r="A160" s="265"/>
      <c r="B160" s="266"/>
      <c r="C160" s="246" t="s">
        <v>2260</v>
      </c>
      <c r="D160" s="31" t="s">
        <v>285</v>
      </c>
      <c r="E160" s="31" t="s">
        <v>286</v>
      </c>
      <c r="F160" s="36" t="s">
        <v>604</v>
      </c>
      <c r="G160" s="34" t="s">
        <v>604</v>
      </c>
      <c r="H160" s="34" t="s">
        <v>604</v>
      </c>
      <c r="I160" s="34" t="s">
        <v>604</v>
      </c>
      <c r="J160" s="34" t="s">
        <v>604</v>
      </c>
      <c r="K160" s="34" t="s">
        <v>604</v>
      </c>
      <c r="L160" s="34" t="s">
        <v>604</v>
      </c>
      <c r="M160" s="34" t="s">
        <v>604</v>
      </c>
      <c r="N160" s="37">
        <v>1996</v>
      </c>
      <c r="O160" s="35" t="s">
        <v>1234</v>
      </c>
      <c r="P160" s="38"/>
      <c r="Q160" s="32" t="s">
        <v>1233</v>
      </c>
      <c r="R160" s="178">
        <v>215</v>
      </c>
    </row>
    <row r="161" spans="1:18" ht="11.25" hidden="1" customHeight="1" x14ac:dyDescent="0.15">
      <c r="A161" s="265"/>
      <c r="B161" s="266"/>
      <c r="C161" s="246" t="s">
        <v>2261</v>
      </c>
      <c r="D161" s="31" t="s">
        <v>812</v>
      </c>
      <c r="E161" s="31" t="s">
        <v>813</v>
      </c>
      <c r="F161" s="36"/>
      <c r="G161" s="34"/>
      <c r="H161" s="34" t="s">
        <v>604</v>
      </c>
      <c r="I161" s="34" t="s">
        <v>604</v>
      </c>
      <c r="J161" s="34" t="s">
        <v>604</v>
      </c>
      <c r="K161" s="34" t="s">
        <v>604</v>
      </c>
      <c r="L161" s="34" t="s">
        <v>604</v>
      </c>
      <c r="M161" s="34" t="s">
        <v>604</v>
      </c>
      <c r="N161" s="37">
        <v>2010</v>
      </c>
      <c r="O161" s="35" t="s">
        <v>852</v>
      </c>
      <c r="P161" s="38"/>
      <c r="Q161" s="32" t="s">
        <v>1235</v>
      </c>
      <c r="R161" s="178">
        <v>140</v>
      </c>
    </row>
    <row r="162" spans="1:18" ht="11.25" hidden="1" customHeight="1" x14ac:dyDescent="0.15">
      <c r="A162" s="265"/>
      <c r="B162" s="282" t="s">
        <v>604</v>
      </c>
      <c r="C162" s="246" t="s">
        <v>2262</v>
      </c>
      <c r="D162" s="31" t="s">
        <v>598</v>
      </c>
      <c r="E162" s="31" t="s">
        <v>599</v>
      </c>
      <c r="F162" s="36"/>
      <c r="G162" s="34"/>
      <c r="H162" s="34" t="s">
        <v>1874</v>
      </c>
      <c r="I162" s="34" t="s">
        <v>1874</v>
      </c>
      <c r="J162" s="34" t="s">
        <v>1874</v>
      </c>
      <c r="K162" s="34" t="s">
        <v>1874</v>
      </c>
      <c r="L162" s="34" t="s">
        <v>1874</v>
      </c>
      <c r="M162" s="34" t="s">
        <v>1874</v>
      </c>
      <c r="N162" s="37">
        <v>1997</v>
      </c>
      <c r="O162" s="35" t="s">
        <v>1238</v>
      </c>
      <c r="P162" s="38"/>
      <c r="Q162" s="32" t="s">
        <v>1237</v>
      </c>
      <c r="R162" s="178">
        <v>0</v>
      </c>
    </row>
    <row r="163" spans="1:18" x14ac:dyDescent="0.15">
      <c r="A163" s="265"/>
      <c r="B163" s="266"/>
      <c r="C163" s="246" t="s">
        <v>1239</v>
      </c>
      <c r="D163" s="31" t="s">
        <v>382</v>
      </c>
      <c r="E163" s="31" t="s">
        <v>383</v>
      </c>
      <c r="F163" s="36" t="s">
        <v>604</v>
      </c>
      <c r="G163" s="34" t="s">
        <v>604</v>
      </c>
      <c r="H163" s="34" t="s">
        <v>604</v>
      </c>
      <c r="I163" s="34" t="s">
        <v>604</v>
      </c>
      <c r="J163" s="34" t="s">
        <v>604</v>
      </c>
      <c r="K163" s="34" t="s">
        <v>604</v>
      </c>
      <c r="L163" s="34" t="s">
        <v>604</v>
      </c>
      <c r="M163" s="34" t="s">
        <v>604</v>
      </c>
      <c r="N163" s="37">
        <v>1996</v>
      </c>
      <c r="O163" s="35" t="s">
        <v>1241</v>
      </c>
      <c r="P163" s="38"/>
      <c r="Q163" s="32" t="s">
        <v>1240</v>
      </c>
      <c r="R163" s="178">
        <v>726</v>
      </c>
    </row>
    <row r="164" spans="1:18" ht="11.25" hidden="1" customHeight="1" x14ac:dyDescent="0.15">
      <c r="A164" s="265" t="s">
        <v>1874</v>
      </c>
      <c r="B164" s="266"/>
      <c r="C164" s="246" t="s">
        <v>2457</v>
      </c>
      <c r="D164" s="31" t="s">
        <v>2492</v>
      </c>
      <c r="E164" s="31" t="s">
        <v>2493</v>
      </c>
      <c r="F164" s="36"/>
      <c r="G164" s="34"/>
      <c r="H164" s="34"/>
      <c r="I164" s="34"/>
      <c r="J164" s="34"/>
      <c r="K164" s="34"/>
      <c r="L164" s="34"/>
      <c r="M164" s="34" t="s">
        <v>604</v>
      </c>
      <c r="N164" s="37"/>
      <c r="O164" s="35"/>
      <c r="P164" s="38" t="s">
        <v>1888</v>
      </c>
      <c r="Q164" s="32" t="s">
        <v>2512</v>
      </c>
      <c r="R164" s="178">
        <v>399</v>
      </c>
    </row>
    <row r="165" spans="1:18" x14ac:dyDescent="0.15">
      <c r="A165" s="265"/>
      <c r="B165" s="266"/>
      <c r="C165" s="246" t="s">
        <v>2263</v>
      </c>
      <c r="D165" s="31" t="s">
        <v>287</v>
      </c>
      <c r="E165" s="31" t="s">
        <v>288</v>
      </c>
      <c r="F165" s="36" t="s">
        <v>604</v>
      </c>
      <c r="G165" s="34" t="s">
        <v>604</v>
      </c>
      <c r="H165" s="34" t="s">
        <v>604</v>
      </c>
      <c r="I165" s="34" t="s">
        <v>604</v>
      </c>
      <c r="J165" s="34" t="s">
        <v>604</v>
      </c>
      <c r="K165" s="34" t="s">
        <v>604</v>
      </c>
      <c r="L165" s="34" t="s">
        <v>604</v>
      </c>
      <c r="M165" s="34" t="s">
        <v>604</v>
      </c>
      <c r="N165" s="37">
        <v>1996</v>
      </c>
      <c r="O165" s="35" t="s">
        <v>1145</v>
      </c>
      <c r="P165" s="38"/>
      <c r="Q165" s="32" t="s">
        <v>1246</v>
      </c>
      <c r="R165" s="178">
        <v>475</v>
      </c>
    </row>
    <row r="166" spans="1:18" x14ac:dyDescent="0.15">
      <c r="A166" s="265"/>
      <c r="B166" s="266"/>
      <c r="C166" s="246" t="s">
        <v>2264</v>
      </c>
      <c r="D166" s="31" t="s">
        <v>291</v>
      </c>
      <c r="E166" s="31" t="s">
        <v>292</v>
      </c>
      <c r="F166" s="36" t="s">
        <v>604</v>
      </c>
      <c r="G166" s="34" t="s">
        <v>604</v>
      </c>
      <c r="H166" s="34" t="s">
        <v>604</v>
      </c>
      <c r="I166" s="34" t="s">
        <v>604</v>
      </c>
      <c r="J166" s="34" t="s">
        <v>604</v>
      </c>
      <c r="K166" s="34" t="s">
        <v>604</v>
      </c>
      <c r="L166" s="34" t="s">
        <v>604</v>
      </c>
      <c r="M166" s="34" t="s">
        <v>604</v>
      </c>
      <c r="N166" s="37">
        <v>1996</v>
      </c>
      <c r="O166" s="35" t="s">
        <v>960</v>
      </c>
      <c r="P166" s="38"/>
      <c r="Q166" s="32" t="s">
        <v>1934</v>
      </c>
      <c r="R166" s="178">
        <v>547</v>
      </c>
    </row>
    <row r="167" spans="1:18" ht="11.25" hidden="1" customHeight="1" x14ac:dyDescent="0.15">
      <c r="A167" s="265"/>
      <c r="B167" s="266"/>
      <c r="C167" s="246" t="s">
        <v>2265</v>
      </c>
      <c r="D167" s="31" t="s">
        <v>1877</v>
      </c>
      <c r="E167" s="31" t="s">
        <v>1876</v>
      </c>
      <c r="F167" s="36"/>
      <c r="G167" s="34"/>
      <c r="H167" s="34"/>
      <c r="I167" s="34"/>
      <c r="J167" s="34"/>
      <c r="K167" s="34" t="s">
        <v>604</v>
      </c>
      <c r="L167" s="34" t="s">
        <v>604</v>
      </c>
      <c r="M167" s="34" t="s">
        <v>604</v>
      </c>
      <c r="N167" s="37">
        <v>1996</v>
      </c>
      <c r="O167" s="35" t="s">
        <v>1547</v>
      </c>
      <c r="P167" s="38" t="s">
        <v>1953</v>
      </c>
      <c r="Q167" s="32" t="s">
        <v>1892</v>
      </c>
      <c r="R167" s="178">
        <v>654</v>
      </c>
    </row>
    <row r="168" spans="1:18" x14ac:dyDescent="0.15">
      <c r="A168" s="265"/>
      <c r="B168" s="266"/>
      <c r="C168" s="246" t="s">
        <v>2266</v>
      </c>
      <c r="D168" s="31" t="s">
        <v>293</v>
      </c>
      <c r="E168" s="31" t="s">
        <v>294</v>
      </c>
      <c r="F168" s="36" t="s">
        <v>604</v>
      </c>
      <c r="G168" s="34" t="s">
        <v>604</v>
      </c>
      <c r="H168" s="34" t="s">
        <v>604</v>
      </c>
      <c r="I168" s="34" t="s">
        <v>604</v>
      </c>
      <c r="J168" s="34" t="s">
        <v>604</v>
      </c>
      <c r="K168" s="34" t="s">
        <v>604</v>
      </c>
      <c r="L168" s="34" t="s">
        <v>604</v>
      </c>
      <c r="M168" s="34" t="s">
        <v>604</v>
      </c>
      <c r="N168" s="37">
        <v>1996</v>
      </c>
      <c r="O168" s="35" t="s">
        <v>1254</v>
      </c>
      <c r="P168" s="38"/>
      <c r="Q168" s="32" t="s">
        <v>1253</v>
      </c>
      <c r="R168" s="178">
        <v>1041</v>
      </c>
    </row>
    <row r="169" spans="1:18" ht="11.25" hidden="1" customHeight="1" x14ac:dyDescent="0.15">
      <c r="A169" s="265"/>
      <c r="B169" s="266"/>
      <c r="C169" s="246" t="s">
        <v>2267</v>
      </c>
      <c r="D169" s="31" t="s">
        <v>1256</v>
      </c>
      <c r="E169" s="31" t="s">
        <v>1257</v>
      </c>
      <c r="F169" s="36"/>
      <c r="G169" s="34"/>
      <c r="H169" s="34"/>
      <c r="I169" s="34"/>
      <c r="J169" s="34" t="s">
        <v>604</v>
      </c>
      <c r="K169" s="34" t="s">
        <v>604</v>
      </c>
      <c r="L169" s="34" t="s">
        <v>604</v>
      </c>
      <c r="M169" s="34" t="s">
        <v>604</v>
      </c>
      <c r="N169" s="37">
        <v>2013</v>
      </c>
      <c r="O169" s="35" t="s">
        <v>852</v>
      </c>
      <c r="P169" s="38"/>
      <c r="Q169" s="32" t="s">
        <v>1258</v>
      </c>
      <c r="R169" s="178">
        <v>238</v>
      </c>
    </row>
    <row r="170" spans="1:18" ht="11.25" hidden="1" customHeight="1" x14ac:dyDescent="0.15">
      <c r="A170" s="265"/>
      <c r="B170" s="266"/>
      <c r="C170" s="246" t="s">
        <v>2411</v>
      </c>
      <c r="D170" s="31" t="s">
        <v>1984</v>
      </c>
      <c r="E170" s="31" t="s">
        <v>1979</v>
      </c>
      <c r="F170" s="36"/>
      <c r="G170" s="34"/>
      <c r="H170" s="34"/>
      <c r="I170" s="34"/>
      <c r="J170" s="34"/>
      <c r="K170" s="34"/>
      <c r="L170" s="34" t="s">
        <v>604</v>
      </c>
      <c r="M170" s="34" t="s">
        <v>604</v>
      </c>
      <c r="N170" s="37">
        <v>1996</v>
      </c>
      <c r="O170" s="35" t="s">
        <v>1680</v>
      </c>
      <c r="P170" s="38"/>
      <c r="Q170" s="32" t="s">
        <v>2003</v>
      </c>
      <c r="R170" s="178">
        <v>1091</v>
      </c>
    </row>
    <row r="171" spans="1:18" ht="11.25" hidden="1" customHeight="1" x14ac:dyDescent="0.15">
      <c r="A171" s="265" t="s">
        <v>1874</v>
      </c>
      <c r="B171" s="266"/>
      <c r="C171" s="246" t="s">
        <v>2458</v>
      </c>
      <c r="D171" s="31" t="s">
        <v>2502</v>
      </c>
      <c r="E171" s="31" t="s">
        <v>2503</v>
      </c>
      <c r="F171" s="36"/>
      <c r="G171" s="34"/>
      <c r="H171" s="34"/>
      <c r="I171" s="34"/>
      <c r="J171" s="34"/>
      <c r="K171" s="34"/>
      <c r="L171" s="34"/>
      <c r="M171" s="34" t="s">
        <v>604</v>
      </c>
      <c r="N171" s="37">
        <v>2019</v>
      </c>
      <c r="O171" s="35" t="s">
        <v>852</v>
      </c>
      <c r="P171" s="38"/>
      <c r="Q171" s="32" t="s">
        <v>2517</v>
      </c>
      <c r="R171" s="178">
        <v>158</v>
      </c>
    </row>
    <row r="172" spans="1:18" ht="11.25" hidden="1" customHeight="1" x14ac:dyDescent="0.15">
      <c r="A172" s="265"/>
      <c r="B172" s="266"/>
      <c r="C172" s="246" t="s">
        <v>2412</v>
      </c>
      <c r="D172" s="31" t="s">
        <v>1851</v>
      </c>
      <c r="E172" s="31" t="s">
        <v>1852</v>
      </c>
      <c r="F172" s="36"/>
      <c r="G172" s="34"/>
      <c r="H172" s="34"/>
      <c r="I172" s="34"/>
      <c r="J172" s="34" t="s">
        <v>604</v>
      </c>
      <c r="K172" s="34" t="s">
        <v>604</v>
      </c>
      <c r="L172" s="34" t="s">
        <v>604</v>
      </c>
      <c r="M172" s="34" t="s">
        <v>604</v>
      </c>
      <c r="N172" s="37">
        <v>1996</v>
      </c>
      <c r="O172" s="35" t="s">
        <v>1637</v>
      </c>
      <c r="P172" s="38"/>
      <c r="Q172" s="32" t="s">
        <v>1914</v>
      </c>
      <c r="R172" s="178">
        <v>542</v>
      </c>
    </row>
    <row r="173" spans="1:18" x14ac:dyDescent="0.15">
      <c r="A173" s="265"/>
      <c r="B173" s="266"/>
      <c r="C173" s="246" t="s">
        <v>2268</v>
      </c>
      <c r="D173" s="31" t="s">
        <v>297</v>
      </c>
      <c r="E173" s="31" t="s">
        <v>298</v>
      </c>
      <c r="F173" s="36" t="s">
        <v>604</v>
      </c>
      <c r="G173" s="34" t="s">
        <v>604</v>
      </c>
      <c r="H173" s="34" t="s">
        <v>604</v>
      </c>
      <c r="I173" s="34" t="s">
        <v>604</v>
      </c>
      <c r="J173" s="34" t="s">
        <v>604</v>
      </c>
      <c r="K173" s="34" t="s">
        <v>604</v>
      </c>
      <c r="L173" s="34" t="s">
        <v>604</v>
      </c>
      <c r="M173" s="34" t="s">
        <v>604</v>
      </c>
      <c r="N173" s="37">
        <v>1996</v>
      </c>
      <c r="O173" s="35" t="s">
        <v>1261</v>
      </c>
      <c r="P173" s="38"/>
      <c r="Q173" s="32" t="s">
        <v>1260</v>
      </c>
      <c r="R173" s="178">
        <v>473</v>
      </c>
    </row>
    <row r="174" spans="1:18" x14ac:dyDescent="0.15">
      <c r="A174" s="265"/>
      <c r="B174" s="266"/>
      <c r="C174" s="246" t="s">
        <v>2413</v>
      </c>
      <c r="D174" s="31" t="s">
        <v>299</v>
      </c>
      <c r="E174" s="31" t="s">
        <v>300</v>
      </c>
      <c r="F174" s="36" t="s">
        <v>604</v>
      </c>
      <c r="G174" s="34" t="s">
        <v>604</v>
      </c>
      <c r="H174" s="34" t="s">
        <v>604</v>
      </c>
      <c r="I174" s="34" t="s">
        <v>604</v>
      </c>
      <c r="J174" s="34" t="s">
        <v>604</v>
      </c>
      <c r="K174" s="34" t="s">
        <v>604</v>
      </c>
      <c r="L174" s="34" t="s">
        <v>604</v>
      </c>
      <c r="M174" s="34" t="s">
        <v>604</v>
      </c>
      <c r="N174" s="37">
        <v>1996</v>
      </c>
      <c r="O174" s="35" t="s">
        <v>1153</v>
      </c>
      <c r="P174" s="38"/>
      <c r="Q174" s="32" t="s">
        <v>1262</v>
      </c>
      <c r="R174" s="178">
        <v>125</v>
      </c>
    </row>
    <row r="175" spans="1:18" ht="11.25" hidden="1" customHeight="1" x14ac:dyDescent="0.15">
      <c r="A175" s="265"/>
      <c r="B175" s="266"/>
      <c r="C175" s="246" t="s">
        <v>2437</v>
      </c>
      <c r="D175" s="31" t="s">
        <v>1268</v>
      </c>
      <c r="E175" s="31" t="s">
        <v>1269</v>
      </c>
      <c r="F175" s="36"/>
      <c r="G175" s="34"/>
      <c r="H175" s="34"/>
      <c r="I175" s="34"/>
      <c r="J175" s="34" t="s">
        <v>604</v>
      </c>
      <c r="K175" s="34" t="s">
        <v>604</v>
      </c>
      <c r="L175" s="34" t="s">
        <v>604</v>
      </c>
      <c r="M175" s="34" t="s">
        <v>604</v>
      </c>
      <c r="N175" s="37">
        <v>1996</v>
      </c>
      <c r="O175" s="35" t="s">
        <v>1908</v>
      </c>
      <c r="P175" s="38"/>
      <c r="Q175" s="32" t="s">
        <v>1270</v>
      </c>
      <c r="R175" s="178">
        <v>1200</v>
      </c>
    </row>
    <row r="176" spans="1:18" x14ac:dyDescent="0.15">
      <c r="A176" s="265"/>
      <c r="B176" s="266"/>
      <c r="C176" s="246" t="s">
        <v>2269</v>
      </c>
      <c r="D176" s="31" t="s">
        <v>302</v>
      </c>
      <c r="E176" s="31" t="s">
        <v>303</v>
      </c>
      <c r="F176" s="36" t="s">
        <v>604</v>
      </c>
      <c r="G176" s="34" t="s">
        <v>604</v>
      </c>
      <c r="H176" s="34" t="s">
        <v>604</v>
      </c>
      <c r="I176" s="34" t="s">
        <v>604</v>
      </c>
      <c r="J176" s="34" t="s">
        <v>604</v>
      </c>
      <c r="K176" s="34" t="s">
        <v>604</v>
      </c>
      <c r="L176" s="34" t="s">
        <v>604</v>
      </c>
      <c r="M176" s="34" t="s">
        <v>604</v>
      </c>
      <c r="N176" s="37">
        <v>2005</v>
      </c>
      <c r="O176" s="35" t="s">
        <v>1392</v>
      </c>
      <c r="P176" s="38"/>
      <c r="Q176" s="32" t="s">
        <v>1272</v>
      </c>
      <c r="R176" s="178">
        <v>360</v>
      </c>
    </row>
    <row r="177" spans="1:18" ht="11.25" hidden="1" customHeight="1" x14ac:dyDescent="0.15">
      <c r="A177" s="265"/>
      <c r="B177" s="266"/>
      <c r="C177" s="246" t="s">
        <v>2270</v>
      </c>
      <c r="D177" s="31" t="s">
        <v>1274</v>
      </c>
      <c r="E177" s="31" t="s">
        <v>1275</v>
      </c>
      <c r="F177" s="36"/>
      <c r="G177" s="34"/>
      <c r="H177" s="34"/>
      <c r="I177" s="34"/>
      <c r="J177" s="34"/>
      <c r="K177" s="34" t="s">
        <v>604</v>
      </c>
      <c r="L177" s="34" t="s">
        <v>604</v>
      </c>
      <c r="M177" s="34" t="s">
        <v>604</v>
      </c>
      <c r="N177" s="37">
        <v>2013</v>
      </c>
      <c r="O177" s="35" t="s">
        <v>852</v>
      </c>
      <c r="P177" s="38" t="s">
        <v>1889</v>
      </c>
      <c r="Q177" s="32" t="s">
        <v>1276</v>
      </c>
      <c r="R177" s="178">
        <v>614</v>
      </c>
    </row>
    <row r="178" spans="1:18" x14ac:dyDescent="0.15">
      <c r="A178" s="265"/>
      <c r="B178" s="266"/>
      <c r="C178" s="246" t="s">
        <v>2414</v>
      </c>
      <c r="D178" s="31" t="s">
        <v>304</v>
      </c>
      <c r="E178" s="31" t="s">
        <v>305</v>
      </c>
      <c r="F178" s="36" t="s">
        <v>604</v>
      </c>
      <c r="G178" s="34" t="s">
        <v>604</v>
      </c>
      <c r="H178" s="34" t="s">
        <v>604</v>
      </c>
      <c r="I178" s="34" t="s">
        <v>604</v>
      </c>
      <c r="J178" s="34" t="s">
        <v>604</v>
      </c>
      <c r="K178" s="34" t="s">
        <v>604</v>
      </c>
      <c r="L178" s="34" t="s">
        <v>604</v>
      </c>
      <c r="M178" s="34" t="s">
        <v>604</v>
      </c>
      <c r="N178" s="37">
        <v>1996</v>
      </c>
      <c r="O178" s="35" t="s">
        <v>852</v>
      </c>
      <c r="P178" s="38"/>
      <c r="Q178" s="32" t="s">
        <v>1278</v>
      </c>
      <c r="R178" s="178">
        <v>285</v>
      </c>
    </row>
    <row r="179" spans="1:18" ht="11.25" hidden="1" customHeight="1" x14ac:dyDescent="0.15">
      <c r="A179" s="265"/>
      <c r="B179" s="266"/>
      <c r="C179" s="246" t="s">
        <v>2271</v>
      </c>
      <c r="D179" s="31" t="s">
        <v>742</v>
      </c>
      <c r="E179" s="31" t="s">
        <v>743</v>
      </c>
      <c r="F179" s="36"/>
      <c r="G179" s="34"/>
      <c r="H179" s="34" t="s">
        <v>604</v>
      </c>
      <c r="I179" s="34" t="s">
        <v>604</v>
      </c>
      <c r="J179" s="34" t="s">
        <v>604</v>
      </c>
      <c r="K179" s="34" t="s">
        <v>604</v>
      </c>
      <c r="L179" s="34" t="s">
        <v>604</v>
      </c>
      <c r="M179" s="34" t="s">
        <v>604</v>
      </c>
      <c r="N179" s="37">
        <v>1996</v>
      </c>
      <c r="O179" s="35" t="s">
        <v>1084</v>
      </c>
      <c r="P179" s="38"/>
      <c r="Q179" s="32" t="s">
        <v>1280</v>
      </c>
      <c r="R179" s="178">
        <v>397</v>
      </c>
    </row>
    <row r="180" spans="1:18" ht="11.25" hidden="1" customHeight="1" x14ac:dyDescent="0.15">
      <c r="A180" s="265"/>
      <c r="B180" s="266"/>
      <c r="C180" s="246" t="s">
        <v>2415</v>
      </c>
      <c r="D180" s="31" t="s">
        <v>780</v>
      </c>
      <c r="E180" s="31" t="s">
        <v>781</v>
      </c>
      <c r="F180" s="36"/>
      <c r="G180" s="34" t="s">
        <v>604</v>
      </c>
      <c r="H180" s="34" t="s">
        <v>604</v>
      </c>
      <c r="I180" s="34" t="s">
        <v>604</v>
      </c>
      <c r="J180" s="34" t="s">
        <v>604</v>
      </c>
      <c r="K180" s="34" t="s">
        <v>604</v>
      </c>
      <c r="L180" s="34" t="s">
        <v>604</v>
      </c>
      <c r="M180" s="34" t="s">
        <v>604</v>
      </c>
      <c r="N180" s="37">
        <v>2007</v>
      </c>
      <c r="O180" s="35" t="s">
        <v>852</v>
      </c>
      <c r="P180" s="38"/>
      <c r="Q180" s="32" t="s">
        <v>1281</v>
      </c>
      <c r="R180" s="178">
        <v>1011</v>
      </c>
    </row>
    <row r="181" spans="1:18" ht="11.25" hidden="1" customHeight="1" x14ac:dyDescent="0.15">
      <c r="A181" s="265"/>
      <c r="B181" s="266"/>
      <c r="C181" s="246" t="s">
        <v>2272</v>
      </c>
      <c r="D181" s="31" t="s">
        <v>830</v>
      </c>
      <c r="E181" s="31" t="s">
        <v>831</v>
      </c>
      <c r="F181" s="36"/>
      <c r="G181" s="34"/>
      <c r="H181" s="34"/>
      <c r="I181" s="34" t="s">
        <v>604</v>
      </c>
      <c r="J181" s="34" t="s">
        <v>604</v>
      </c>
      <c r="K181" s="34" t="s">
        <v>604</v>
      </c>
      <c r="L181" s="34" t="s">
        <v>604</v>
      </c>
      <c r="M181" s="34" t="s">
        <v>604</v>
      </c>
      <c r="N181" s="37">
        <v>1996</v>
      </c>
      <c r="O181" s="35" t="s">
        <v>859</v>
      </c>
      <c r="P181" s="38"/>
      <c r="Q181" s="32" t="s">
        <v>1282</v>
      </c>
      <c r="R181" s="178">
        <v>297</v>
      </c>
    </row>
    <row r="182" spans="1:18" x14ac:dyDescent="0.15">
      <c r="A182" s="265"/>
      <c r="B182" s="266"/>
      <c r="C182" s="246" t="s">
        <v>2416</v>
      </c>
      <c r="D182" s="31" t="s">
        <v>306</v>
      </c>
      <c r="E182" s="31" t="s">
        <v>307</v>
      </c>
      <c r="F182" s="36" t="s">
        <v>604</v>
      </c>
      <c r="G182" s="34" t="s">
        <v>604</v>
      </c>
      <c r="H182" s="34" t="s">
        <v>604</v>
      </c>
      <c r="I182" s="34" t="s">
        <v>604</v>
      </c>
      <c r="J182" s="34" t="s">
        <v>604</v>
      </c>
      <c r="K182" s="34" t="s">
        <v>604</v>
      </c>
      <c r="L182" s="34" t="s">
        <v>604</v>
      </c>
      <c r="M182" s="34" t="s">
        <v>604</v>
      </c>
      <c r="N182" s="37">
        <v>1996</v>
      </c>
      <c r="O182" s="35" t="s">
        <v>852</v>
      </c>
      <c r="P182" s="38"/>
      <c r="Q182" s="32" t="s">
        <v>1651</v>
      </c>
      <c r="R182" s="178">
        <v>310</v>
      </c>
    </row>
    <row r="183" spans="1:18" x14ac:dyDescent="0.15">
      <c r="A183" s="265"/>
      <c r="B183" s="266"/>
      <c r="C183" s="246" t="s">
        <v>2273</v>
      </c>
      <c r="D183" s="31" t="s">
        <v>308</v>
      </c>
      <c r="E183" s="31" t="s">
        <v>309</v>
      </c>
      <c r="F183" s="36" t="s">
        <v>604</v>
      </c>
      <c r="G183" s="34" t="s">
        <v>604</v>
      </c>
      <c r="H183" s="34" t="s">
        <v>604</v>
      </c>
      <c r="I183" s="34" t="s">
        <v>604</v>
      </c>
      <c r="J183" s="34" t="s">
        <v>604</v>
      </c>
      <c r="K183" s="34" t="s">
        <v>604</v>
      </c>
      <c r="L183" s="34" t="s">
        <v>604</v>
      </c>
      <c r="M183" s="34" t="s">
        <v>604</v>
      </c>
      <c r="N183" s="37">
        <v>1996</v>
      </c>
      <c r="O183" s="35" t="s">
        <v>880</v>
      </c>
      <c r="P183" s="38"/>
      <c r="Q183" s="32" t="s">
        <v>1288</v>
      </c>
      <c r="R183" s="178">
        <v>254</v>
      </c>
    </row>
    <row r="184" spans="1:18" ht="11.25" hidden="1" customHeight="1" x14ac:dyDescent="0.15">
      <c r="A184" s="265"/>
      <c r="B184" s="266"/>
      <c r="C184" s="246" t="s">
        <v>635</v>
      </c>
      <c r="D184" s="31" t="s">
        <v>782</v>
      </c>
      <c r="E184" s="31" t="s">
        <v>783</v>
      </c>
      <c r="F184" s="36"/>
      <c r="G184" s="34" t="s">
        <v>604</v>
      </c>
      <c r="H184" s="34" t="s">
        <v>604</v>
      </c>
      <c r="I184" s="34" t="s">
        <v>604</v>
      </c>
      <c r="J184" s="34" t="s">
        <v>604</v>
      </c>
      <c r="K184" s="34" t="s">
        <v>604</v>
      </c>
      <c r="L184" s="34" t="s">
        <v>604</v>
      </c>
      <c r="M184" s="34" t="s">
        <v>604</v>
      </c>
      <c r="N184" s="37">
        <v>1996</v>
      </c>
      <c r="O184" s="35" t="s">
        <v>901</v>
      </c>
      <c r="P184" s="38"/>
      <c r="Q184" s="32" t="s">
        <v>1289</v>
      </c>
      <c r="R184" s="178">
        <v>345</v>
      </c>
    </row>
    <row r="185" spans="1:18" x14ac:dyDescent="0.15">
      <c r="A185" s="265"/>
      <c r="B185" s="266"/>
      <c r="C185" s="246" t="s">
        <v>2274</v>
      </c>
      <c r="D185" s="31" t="s">
        <v>310</v>
      </c>
      <c r="E185" s="31" t="s">
        <v>311</v>
      </c>
      <c r="F185" s="36" t="s">
        <v>604</v>
      </c>
      <c r="G185" s="34" t="s">
        <v>604</v>
      </c>
      <c r="H185" s="34" t="s">
        <v>604</v>
      </c>
      <c r="I185" s="34" t="s">
        <v>604</v>
      </c>
      <c r="J185" s="34" t="s">
        <v>604</v>
      </c>
      <c r="K185" s="34" t="s">
        <v>604</v>
      </c>
      <c r="L185" s="34" t="s">
        <v>604</v>
      </c>
      <c r="M185" s="34" t="s">
        <v>604</v>
      </c>
      <c r="N185" s="37">
        <v>2001</v>
      </c>
      <c r="O185" s="35" t="s">
        <v>852</v>
      </c>
      <c r="P185" s="38"/>
      <c r="Q185" s="32" t="s">
        <v>1291</v>
      </c>
      <c r="R185" s="178">
        <v>640</v>
      </c>
    </row>
    <row r="186" spans="1:18" x14ac:dyDescent="0.15">
      <c r="A186" s="265"/>
      <c r="B186" s="288"/>
      <c r="C186" s="246" t="s">
        <v>2275</v>
      </c>
      <c r="D186" s="31" t="s">
        <v>312</v>
      </c>
      <c r="E186" s="31" t="s">
        <v>313</v>
      </c>
      <c r="F186" s="36" t="s">
        <v>604</v>
      </c>
      <c r="G186" s="34" t="s">
        <v>604</v>
      </c>
      <c r="H186" s="34" t="s">
        <v>604</v>
      </c>
      <c r="I186" s="34" t="s">
        <v>604</v>
      </c>
      <c r="J186" s="34" t="s">
        <v>604</v>
      </c>
      <c r="K186" s="34" t="s">
        <v>604</v>
      </c>
      <c r="L186" s="34" t="s">
        <v>604</v>
      </c>
      <c r="M186" s="34" t="s">
        <v>604</v>
      </c>
      <c r="N186" s="37">
        <v>1996</v>
      </c>
      <c r="O186" s="35" t="s">
        <v>888</v>
      </c>
      <c r="P186" s="38"/>
      <c r="Q186" s="32" t="s">
        <v>1293</v>
      </c>
      <c r="R186" s="178">
        <v>281</v>
      </c>
    </row>
    <row r="187" spans="1:18" x14ac:dyDescent="0.15">
      <c r="A187" s="265"/>
      <c r="B187" s="266"/>
      <c r="C187" s="246" t="s">
        <v>2276</v>
      </c>
      <c r="D187" s="31" t="s">
        <v>314</v>
      </c>
      <c r="E187" s="31" t="s">
        <v>315</v>
      </c>
      <c r="F187" s="36" t="s">
        <v>604</v>
      </c>
      <c r="G187" s="34" t="s">
        <v>604</v>
      </c>
      <c r="H187" s="34" t="s">
        <v>604</v>
      </c>
      <c r="I187" s="34" t="s">
        <v>604</v>
      </c>
      <c r="J187" s="34" t="s">
        <v>604</v>
      </c>
      <c r="K187" s="34" t="s">
        <v>604</v>
      </c>
      <c r="L187" s="34" t="s">
        <v>604</v>
      </c>
      <c r="M187" s="34" t="s">
        <v>604</v>
      </c>
      <c r="N187" s="37">
        <v>2010</v>
      </c>
      <c r="O187" s="35" t="s">
        <v>852</v>
      </c>
      <c r="P187" s="38"/>
      <c r="Q187" s="32" t="s">
        <v>1295</v>
      </c>
      <c r="R187" s="178">
        <v>618</v>
      </c>
    </row>
    <row r="188" spans="1:18" x14ac:dyDescent="0.15">
      <c r="A188" s="265"/>
      <c r="B188" s="266"/>
      <c r="C188" s="246" t="s">
        <v>2277</v>
      </c>
      <c r="D188" s="31" t="s">
        <v>316</v>
      </c>
      <c r="E188" s="31" t="s">
        <v>317</v>
      </c>
      <c r="F188" s="36" t="s">
        <v>604</v>
      </c>
      <c r="G188" s="34" t="s">
        <v>604</v>
      </c>
      <c r="H188" s="34" t="s">
        <v>604</v>
      </c>
      <c r="I188" s="34" t="s">
        <v>604</v>
      </c>
      <c r="J188" s="34" t="s">
        <v>604</v>
      </c>
      <c r="K188" s="34" t="s">
        <v>604</v>
      </c>
      <c r="L188" s="34" t="s">
        <v>604</v>
      </c>
      <c r="M188" s="34" t="s">
        <v>604</v>
      </c>
      <c r="N188" s="37">
        <v>1996</v>
      </c>
      <c r="O188" s="35" t="s">
        <v>956</v>
      </c>
      <c r="P188" s="38"/>
      <c r="Q188" s="32" t="s">
        <v>1297</v>
      </c>
      <c r="R188" s="178">
        <v>2045</v>
      </c>
    </row>
    <row r="189" spans="1:18" x14ac:dyDescent="0.15">
      <c r="A189" s="265"/>
      <c r="B189" s="266"/>
      <c r="C189" s="246" t="s">
        <v>1298</v>
      </c>
      <c r="D189" s="31" t="s">
        <v>318</v>
      </c>
      <c r="E189" s="31" t="s">
        <v>319</v>
      </c>
      <c r="F189" s="36" t="s">
        <v>604</v>
      </c>
      <c r="G189" s="34" t="s">
        <v>604</v>
      </c>
      <c r="H189" s="34" t="s">
        <v>604</v>
      </c>
      <c r="I189" s="34" t="s">
        <v>604</v>
      </c>
      <c r="J189" s="34" t="s">
        <v>604</v>
      </c>
      <c r="K189" s="34" t="s">
        <v>604</v>
      </c>
      <c r="L189" s="34" t="s">
        <v>604</v>
      </c>
      <c r="M189" s="34" t="s">
        <v>604</v>
      </c>
      <c r="N189" s="37">
        <v>2003</v>
      </c>
      <c r="O189" s="35" t="s">
        <v>852</v>
      </c>
      <c r="P189" s="38"/>
      <c r="Q189" s="32" t="s">
        <v>1299</v>
      </c>
      <c r="R189" s="178">
        <v>591</v>
      </c>
    </row>
    <row r="190" spans="1:18" ht="11.25" hidden="1" customHeight="1" x14ac:dyDescent="0.15">
      <c r="A190" s="265"/>
      <c r="B190" s="266"/>
      <c r="C190" s="246" t="s">
        <v>2278</v>
      </c>
      <c r="D190" s="31" t="s">
        <v>1301</v>
      </c>
      <c r="E190" s="31" t="s">
        <v>1302</v>
      </c>
      <c r="F190" s="36"/>
      <c r="G190" s="34"/>
      <c r="H190" s="34"/>
      <c r="I190" s="34"/>
      <c r="J190" s="34"/>
      <c r="K190" s="34" t="s">
        <v>604</v>
      </c>
      <c r="L190" s="34" t="s">
        <v>604</v>
      </c>
      <c r="M190" s="34" t="s">
        <v>604</v>
      </c>
      <c r="N190" s="37">
        <v>2015</v>
      </c>
      <c r="O190" s="35" t="s">
        <v>852</v>
      </c>
      <c r="P190" s="38" t="s">
        <v>1889</v>
      </c>
      <c r="Q190" s="32" t="s">
        <v>1303</v>
      </c>
      <c r="R190" s="178">
        <v>271</v>
      </c>
    </row>
    <row r="191" spans="1:18" ht="11.25" hidden="1" customHeight="1" x14ac:dyDescent="0.15">
      <c r="A191" s="265"/>
      <c r="B191" s="266"/>
      <c r="C191" s="246" t="s">
        <v>2279</v>
      </c>
      <c r="D191" s="31" t="s">
        <v>1858</v>
      </c>
      <c r="E191" s="31" t="s">
        <v>1859</v>
      </c>
      <c r="F191" s="36"/>
      <c r="G191" s="34"/>
      <c r="H191" s="34"/>
      <c r="I191" s="34"/>
      <c r="J191" s="34" t="s">
        <v>604</v>
      </c>
      <c r="K191" s="34" t="s">
        <v>604</v>
      </c>
      <c r="L191" s="34" t="s">
        <v>604</v>
      </c>
      <c r="M191" s="34" t="s">
        <v>604</v>
      </c>
      <c r="N191" s="37">
        <v>1996</v>
      </c>
      <c r="O191" s="35" t="s">
        <v>1909</v>
      </c>
      <c r="P191" s="38"/>
      <c r="Q191" s="32" t="s">
        <v>1915</v>
      </c>
      <c r="R191" s="178">
        <v>495</v>
      </c>
    </row>
    <row r="192" spans="1:18" ht="11.25" hidden="1" customHeight="1" x14ac:dyDescent="0.15">
      <c r="A192" s="265"/>
      <c r="B192" s="282" t="s">
        <v>604</v>
      </c>
      <c r="C192" s="246" t="s">
        <v>2438</v>
      </c>
      <c r="D192" s="31" t="s">
        <v>758</v>
      </c>
      <c r="E192" s="31" t="s">
        <v>759</v>
      </c>
      <c r="F192" s="36"/>
      <c r="G192" s="34"/>
      <c r="H192" s="34" t="s">
        <v>1874</v>
      </c>
      <c r="I192" s="34" t="s">
        <v>1874</v>
      </c>
      <c r="J192" s="34" t="s">
        <v>1874</v>
      </c>
      <c r="K192" s="34" t="s">
        <v>1874</v>
      </c>
      <c r="L192" s="34" t="s">
        <v>1874</v>
      </c>
      <c r="M192" s="34" t="s">
        <v>1874</v>
      </c>
      <c r="N192" s="37">
        <v>2016</v>
      </c>
      <c r="O192" s="35" t="s">
        <v>852</v>
      </c>
      <c r="P192" s="38"/>
      <c r="Q192" s="32" t="s">
        <v>1305</v>
      </c>
      <c r="R192" s="178">
        <v>0</v>
      </c>
    </row>
    <row r="193" spans="1:18" x14ac:dyDescent="0.15">
      <c r="A193" s="265"/>
      <c r="B193" s="266"/>
      <c r="C193" s="246" t="s">
        <v>1306</v>
      </c>
      <c r="D193" s="31" t="s">
        <v>320</v>
      </c>
      <c r="E193" s="31" t="s">
        <v>321</v>
      </c>
      <c r="F193" s="36" t="s">
        <v>604</v>
      </c>
      <c r="G193" s="34" t="s">
        <v>604</v>
      </c>
      <c r="H193" s="34" t="s">
        <v>604</v>
      </c>
      <c r="I193" s="34" t="s">
        <v>604</v>
      </c>
      <c r="J193" s="34" t="s">
        <v>604</v>
      </c>
      <c r="K193" s="34" t="s">
        <v>604</v>
      </c>
      <c r="L193" s="34" t="s">
        <v>604</v>
      </c>
      <c r="M193" s="34" t="s">
        <v>604</v>
      </c>
      <c r="N193" s="37">
        <v>1996</v>
      </c>
      <c r="O193" s="35" t="s">
        <v>1308</v>
      </c>
      <c r="P193" s="38"/>
      <c r="Q193" s="32" t="s">
        <v>1307</v>
      </c>
      <c r="R193" s="178">
        <v>365</v>
      </c>
    </row>
    <row r="194" spans="1:18" x14ac:dyDescent="0.15">
      <c r="A194" s="265"/>
      <c r="B194" s="266"/>
      <c r="C194" s="246" t="s">
        <v>2280</v>
      </c>
      <c r="D194" s="31" t="s">
        <v>324</v>
      </c>
      <c r="E194" s="31" t="s">
        <v>325</v>
      </c>
      <c r="F194" s="36" t="s">
        <v>604</v>
      </c>
      <c r="G194" s="34" t="s">
        <v>604</v>
      </c>
      <c r="H194" s="34" t="s">
        <v>604</v>
      </c>
      <c r="I194" s="34" t="s">
        <v>604</v>
      </c>
      <c r="J194" s="34" t="s">
        <v>604</v>
      </c>
      <c r="K194" s="34" t="s">
        <v>604</v>
      </c>
      <c r="L194" s="34" t="s">
        <v>604</v>
      </c>
      <c r="M194" s="34" t="s">
        <v>604</v>
      </c>
      <c r="N194" s="37">
        <v>2009</v>
      </c>
      <c r="O194" s="35" t="s">
        <v>852</v>
      </c>
      <c r="P194" s="38"/>
      <c r="Q194" s="32" t="s">
        <v>1312</v>
      </c>
      <c r="R194" s="178">
        <v>265</v>
      </c>
    </row>
    <row r="195" spans="1:18" x14ac:dyDescent="0.15">
      <c r="A195" s="265"/>
      <c r="B195" s="266"/>
      <c r="C195" s="246" t="s">
        <v>1319</v>
      </c>
      <c r="D195" s="31" t="s">
        <v>329</v>
      </c>
      <c r="E195" s="31" t="s">
        <v>330</v>
      </c>
      <c r="F195" s="36" t="s">
        <v>604</v>
      </c>
      <c r="G195" s="34" t="s">
        <v>604</v>
      </c>
      <c r="H195" s="34" t="s">
        <v>604</v>
      </c>
      <c r="I195" s="34" t="s">
        <v>604</v>
      </c>
      <c r="J195" s="34" t="s">
        <v>604</v>
      </c>
      <c r="K195" s="34" t="s">
        <v>604</v>
      </c>
      <c r="L195" s="34" t="s">
        <v>604</v>
      </c>
      <c r="M195" s="34" t="s">
        <v>604</v>
      </c>
      <c r="N195" s="37">
        <v>2005</v>
      </c>
      <c r="O195" s="35" t="s">
        <v>852</v>
      </c>
      <c r="P195" s="38"/>
      <c r="Q195" s="32" t="s">
        <v>1320</v>
      </c>
      <c r="R195" s="178">
        <v>767</v>
      </c>
    </row>
    <row r="196" spans="1:18" x14ac:dyDescent="0.15">
      <c r="A196" s="265"/>
      <c r="B196" s="266"/>
      <c r="C196" s="246" t="s">
        <v>2281</v>
      </c>
      <c r="D196" s="31" t="s">
        <v>331</v>
      </c>
      <c r="E196" s="31" t="s">
        <v>332</v>
      </c>
      <c r="F196" s="36" t="s">
        <v>604</v>
      </c>
      <c r="G196" s="34" t="s">
        <v>604</v>
      </c>
      <c r="H196" s="34" t="s">
        <v>604</v>
      </c>
      <c r="I196" s="34" t="s">
        <v>604</v>
      </c>
      <c r="J196" s="34" t="s">
        <v>604</v>
      </c>
      <c r="K196" s="34" t="s">
        <v>604</v>
      </c>
      <c r="L196" s="34" t="s">
        <v>604</v>
      </c>
      <c r="M196" s="34" t="s">
        <v>604</v>
      </c>
      <c r="N196" s="37">
        <v>2003</v>
      </c>
      <c r="O196" s="35" t="s">
        <v>852</v>
      </c>
      <c r="P196" s="38"/>
      <c r="Q196" s="32" t="s">
        <v>1322</v>
      </c>
      <c r="R196" s="178">
        <v>530</v>
      </c>
    </row>
    <row r="197" spans="1:18" x14ac:dyDescent="0.15">
      <c r="A197" s="265"/>
      <c r="B197" s="266"/>
      <c r="C197" s="246" t="s">
        <v>2282</v>
      </c>
      <c r="D197" s="31" t="s">
        <v>333</v>
      </c>
      <c r="E197" s="31" t="s">
        <v>334</v>
      </c>
      <c r="F197" s="36" t="s">
        <v>604</v>
      </c>
      <c r="G197" s="34" t="s">
        <v>604</v>
      </c>
      <c r="H197" s="34" t="s">
        <v>604</v>
      </c>
      <c r="I197" s="34" t="s">
        <v>604</v>
      </c>
      <c r="J197" s="34" t="s">
        <v>604</v>
      </c>
      <c r="K197" s="34" t="s">
        <v>604</v>
      </c>
      <c r="L197" s="34" t="s">
        <v>604</v>
      </c>
      <c r="M197" s="34" t="s">
        <v>604</v>
      </c>
      <c r="N197" s="37">
        <v>2010</v>
      </c>
      <c r="O197" s="35" t="s">
        <v>852</v>
      </c>
      <c r="P197" s="38"/>
      <c r="Q197" s="32" t="s">
        <v>1323</v>
      </c>
      <c r="R197" s="178">
        <v>309</v>
      </c>
    </row>
    <row r="198" spans="1:18" x14ac:dyDescent="0.15">
      <c r="A198" s="265"/>
      <c r="B198" s="266"/>
      <c r="C198" s="246" t="s">
        <v>1324</v>
      </c>
      <c r="D198" s="31" t="s">
        <v>336</v>
      </c>
      <c r="E198" s="31" t="s">
        <v>337</v>
      </c>
      <c r="F198" s="36" t="s">
        <v>604</v>
      </c>
      <c r="G198" s="34" t="s">
        <v>604</v>
      </c>
      <c r="H198" s="34" t="s">
        <v>604</v>
      </c>
      <c r="I198" s="34" t="s">
        <v>604</v>
      </c>
      <c r="J198" s="34" t="s">
        <v>604</v>
      </c>
      <c r="K198" s="34" t="s">
        <v>604</v>
      </c>
      <c r="L198" s="34" t="s">
        <v>604</v>
      </c>
      <c r="M198" s="34" t="s">
        <v>604</v>
      </c>
      <c r="N198" s="37">
        <v>1998</v>
      </c>
      <c r="O198" s="35" t="s">
        <v>852</v>
      </c>
      <c r="P198" s="38"/>
      <c r="Q198" s="32" t="s">
        <v>1325</v>
      </c>
      <c r="R198" s="178">
        <v>384</v>
      </c>
    </row>
    <row r="199" spans="1:18" x14ac:dyDescent="0.15">
      <c r="A199" s="265"/>
      <c r="B199" s="266"/>
      <c r="C199" s="246" t="s">
        <v>2283</v>
      </c>
      <c r="D199" s="31" t="s">
        <v>338</v>
      </c>
      <c r="E199" s="31" t="s">
        <v>339</v>
      </c>
      <c r="F199" s="36" t="s">
        <v>604</v>
      </c>
      <c r="G199" s="34" t="s">
        <v>604</v>
      </c>
      <c r="H199" s="34" t="s">
        <v>604</v>
      </c>
      <c r="I199" s="34" t="s">
        <v>604</v>
      </c>
      <c r="J199" s="34" t="s">
        <v>604</v>
      </c>
      <c r="K199" s="34" t="s">
        <v>604</v>
      </c>
      <c r="L199" s="34" t="s">
        <v>604</v>
      </c>
      <c r="M199" s="34" t="s">
        <v>604</v>
      </c>
      <c r="N199" s="37">
        <v>1996</v>
      </c>
      <c r="O199" s="35" t="s">
        <v>899</v>
      </c>
      <c r="P199" s="38"/>
      <c r="Q199" s="32" t="s">
        <v>1327</v>
      </c>
      <c r="R199" s="178">
        <v>301</v>
      </c>
    </row>
    <row r="200" spans="1:18" ht="11.25" hidden="1" customHeight="1" x14ac:dyDescent="0.15">
      <c r="A200" s="265"/>
      <c r="B200" s="266"/>
      <c r="C200" s="246" t="s">
        <v>2284</v>
      </c>
      <c r="D200" s="31" t="s">
        <v>1329</v>
      </c>
      <c r="E200" s="31" t="s">
        <v>1330</v>
      </c>
      <c r="F200" s="36"/>
      <c r="G200" s="34"/>
      <c r="H200" s="34"/>
      <c r="I200" s="34"/>
      <c r="J200" s="34"/>
      <c r="K200" s="34" t="s">
        <v>604</v>
      </c>
      <c r="L200" s="34" t="s">
        <v>604</v>
      </c>
      <c r="M200" s="34" t="s">
        <v>604</v>
      </c>
      <c r="N200" s="37">
        <v>2010</v>
      </c>
      <c r="O200" s="35" t="s">
        <v>852</v>
      </c>
      <c r="P200" s="38" t="s">
        <v>1889</v>
      </c>
      <c r="Q200" s="32" t="s">
        <v>1331</v>
      </c>
      <c r="R200" s="178">
        <v>142</v>
      </c>
    </row>
    <row r="201" spans="1:18" x14ac:dyDescent="0.15">
      <c r="A201" s="265"/>
      <c r="B201" s="266"/>
      <c r="C201" s="246" t="s">
        <v>2285</v>
      </c>
      <c r="D201" s="31" t="s">
        <v>342</v>
      </c>
      <c r="E201" s="31" t="s">
        <v>343</v>
      </c>
      <c r="F201" s="36" t="s">
        <v>604</v>
      </c>
      <c r="G201" s="34" t="s">
        <v>604</v>
      </c>
      <c r="H201" s="34" t="s">
        <v>604</v>
      </c>
      <c r="I201" s="34" t="s">
        <v>604</v>
      </c>
      <c r="J201" s="34" t="s">
        <v>604</v>
      </c>
      <c r="K201" s="34" t="s">
        <v>604</v>
      </c>
      <c r="L201" s="34" t="s">
        <v>604</v>
      </c>
      <c r="M201" s="34" t="s">
        <v>604</v>
      </c>
      <c r="N201" s="37">
        <v>1996</v>
      </c>
      <c r="O201" s="35" t="s">
        <v>1081</v>
      </c>
      <c r="P201" s="38"/>
      <c r="Q201" s="32" t="s">
        <v>1340</v>
      </c>
      <c r="R201" s="178">
        <v>953</v>
      </c>
    </row>
    <row r="202" spans="1:18" ht="11.25" hidden="1" customHeight="1" x14ac:dyDescent="0.15">
      <c r="A202" s="265"/>
      <c r="B202" s="266"/>
      <c r="C202" s="246" t="s">
        <v>2286</v>
      </c>
      <c r="D202" s="31" t="s">
        <v>784</v>
      </c>
      <c r="E202" s="31" t="s">
        <v>785</v>
      </c>
      <c r="F202" s="36"/>
      <c r="G202" s="34" t="s">
        <v>604</v>
      </c>
      <c r="H202" s="34" t="s">
        <v>604</v>
      </c>
      <c r="I202" s="34" t="s">
        <v>604</v>
      </c>
      <c r="J202" s="34" t="s">
        <v>604</v>
      </c>
      <c r="K202" s="34" t="s">
        <v>604</v>
      </c>
      <c r="L202" s="34" t="s">
        <v>604</v>
      </c>
      <c r="M202" s="34" t="s">
        <v>604</v>
      </c>
      <c r="N202" s="37">
        <v>1996</v>
      </c>
      <c r="O202" s="35" t="s">
        <v>1342</v>
      </c>
      <c r="P202" s="38"/>
      <c r="Q202" s="32" t="s">
        <v>1341</v>
      </c>
      <c r="R202" s="178">
        <v>205</v>
      </c>
    </row>
    <row r="203" spans="1:18" ht="11.25" hidden="1" customHeight="1" x14ac:dyDescent="0.15">
      <c r="A203" s="265"/>
      <c r="B203" s="266"/>
      <c r="C203" s="246" t="s">
        <v>2287</v>
      </c>
      <c r="D203" s="31" t="s">
        <v>786</v>
      </c>
      <c r="E203" s="31" t="s">
        <v>787</v>
      </c>
      <c r="F203" s="36"/>
      <c r="G203" s="34" t="s">
        <v>604</v>
      </c>
      <c r="H203" s="34" t="s">
        <v>604</v>
      </c>
      <c r="I203" s="34" t="s">
        <v>604</v>
      </c>
      <c r="J203" s="34" t="s">
        <v>604</v>
      </c>
      <c r="K203" s="34" t="s">
        <v>604</v>
      </c>
      <c r="L203" s="34" t="s">
        <v>604</v>
      </c>
      <c r="M203" s="34" t="s">
        <v>604</v>
      </c>
      <c r="N203" s="37">
        <v>1996</v>
      </c>
      <c r="O203" s="35" t="s">
        <v>1344</v>
      </c>
      <c r="P203" s="38"/>
      <c r="Q203" s="32" t="s">
        <v>1343</v>
      </c>
      <c r="R203" s="178">
        <v>277</v>
      </c>
    </row>
    <row r="204" spans="1:18" x14ac:dyDescent="0.15">
      <c r="A204" s="265"/>
      <c r="B204" s="266"/>
      <c r="C204" s="246" t="s">
        <v>2288</v>
      </c>
      <c r="D204" s="31" t="s">
        <v>348</v>
      </c>
      <c r="E204" s="31" t="s">
        <v>349</v>
      </c>
      <c r="F204" s="36" t="s">
        <v>604</v>
      </c>
      <c r="G204" s="34" t="s">
        <v>604</v>
      </c>
      <c r="H204" s="34" t="s">
        <v>604</v>
      </c>
      <c r="I204" s="34" t="s">
        <v>604</v>
      </c>
      <c r="J204" s="34" t="s">
        <v>604</v>
      </c>
      <c r="K204" s="34" t="s">
        <v>604</v>
      </c>
      <c r="L204" s="34" t="s">
        <v>604</v>
      </c>
      <c r="M204" s="34" t="s">
        <v>604</v>
      </c>
      <c r="N204" s="37">
        <v>1996</v>
      </c>
      <c r="O204" s="35" t="s">
        <v>1349</v>
      </c>
      <c r="P204" s="38"/>
      <c r="Q204" s="32" t="s">
        <v>1348</v>
      </c>
      <c r="R204" s="178">
        <v>552</v>
      </c>
    </row>
    <row r="205" spans="1:18" x14ac:dyDescent="0.15">
      <c r="A205" s="265"/>
      <c r="B205" s="266"/>
      <c r="C205" s="246" t="s">
        <v>2289</v>
      </c>
      <c r="D205" s="31" t="s">
        <v>350</v>
      </c>
      <c r="E205" s="31" t="s">
        <v>351</v>
      </c>
      <c r="F205" s="36" t="s">
        <v>604</v>
      </c>
      <c r="G205" s="34" t="s">
        <v>604</v>
      </c>
      <c r="H205" s="34" t="s">
        <v>604</v>
      </c>
      <c r="I205" s="34" t="s">
        <v>604</v>
      </c>
      <c r="J205" s="34" t="s">
        <v>604</v>
      </c>
      <c r="K205" s="34" t="s">
        <v>604</v>
      </c>
      <c r="L205" s="34" t="s">
        <v>604</v>
      </c>
      <c r="M205" s="34" t="s">
        <v>604</v>
      </c>
      <c r="N205" s="236">
        <v>1996</v>
      </c>
      <c r="O205" s="35" t="s">
        <v>1344</v>
      </c>
      <c r="P205" s="38"/>
      <c r="Q205" s="32" t="s">
        <v>1350</v>
      </c>
      <c r="R205" s="178">
        <v>162</v>
      </c>
    </row>
    <row r="206" spans="1:18" ht="11.25" hidden="1" customHeight="1" x14ac:dyDescent="0.15">
      <c r="A206" s="271"/>
      <c r="B206" s="272"/>
      <c r="C206" s="246" t="s">
        <v>2417</v>
      </c>
      <c r="D206" s="31" t="s">
        <v>806</v>
      </c>
      <c r="E206" s="31" t="s">
        <v>807</v>
      </c>
      <c r="F206" s="36"/>
      <c r="G206" s="34"/>
      <c r="H206" s="34" t="s">
        <v>604</v>
      </c>
      <c r="I206" s="34" t="s">
        <v>604</v>
      </c>
      <c r="J206" s="34" t="s">
        <v>604</v>
      </c>
      <c r="K206" s="34" t="s">
        <v>604</v>
      </c>
      <c r="L206" s="34" t="s">
        <v>604</v>
      </c>
      <c r="M206" s="34" t="s">
        <v>604</v>
      </c>
      <c r="N206" s="37">
        <v>1996</v>
      </c>
      <c r="O206" s="35" t="s">
        <v>1353</v>
      </c>
      <c r="P206" s="38"/>
      <c r="Q206" s="32" t="s">
        <v>1352</v>
      </c>
      <c r="R206" s="178">
        <v>498</v>
      </c>
    </row>
    <row r="207" spans="1:18" x14ac:dyDescent="0.15">
      <c r="A207" s="265"/>
      <c r="B207" s="266"/>
      <c r="C207" s="246" t="s">
        <v>2290</v>
      </c>
      <c r="D207" s="31" t="s">
        <v>353</v>
      </c>
      <c r="E207" s="31" t="s">
        <v>354</v>
      </c>
      <c r="F207" s="36" t="s">
        <v>604</v>
      </c>
      <c r="G207" s="34" t="s">
        <v>604</v>
      </c>
      <c r="H207" s="34" t="s">
        <v>604</v>
      </c>
      <c r="I207" s="34" t="s">
        <v>604</v>
      </c>
      <c r="J207" s="34" t="s">
        <v>604</v>
      </c>
      <c r="K207" s="34" t="s">
        <v>604</v>
      </c>
      <c r="L207" s="34" t="s">
        <v>604</v>
      </c>
      <c r="M207" s="34" t="s">
        <v>604</v>
      </c>
      <c r="N207" s="37">
        <v>1996</v>
      </c>
      <c r="O207" s="35" t="s">
        <v>973</v>
      </c>
      <c r="P207" s="38"/>
      <c r="Q207" s="32" t="s">
        <v>1355</v>
      </c>
      <c r="R207" s="178">
        <v>880</v>
      </c>
    </row>
    <row r="208" spans="1:18" x14ac:dyDescent="0.15">
      <c r="A208" s="265"/>
      <c r="B208" s="266"/>
      <c r="C208" s="246" t="s">
        <v>2291</v>
      </c>
      <c r="D208" s="31" t="s">
        <v>355</v>
      </c>
      <c r="E208" s="31" t="s">
        <v>356</v>
      </c>
      <c r="F208" s="36" t="s">
        <v>604</v>
      </c>
      <c r="G208" s="34" t="s">
        <v>604</v>
      </c>
      <c r="H208" s="34" t="s">
        <v>604</v>
      </c>
      <c r="I208" s="34" t="s">
        <v>604</v>
      </c>
      <c r="J208" s="34" t="s">
        <v>604</v>
      </c>
      <c r="K208" s="34" t="s">
        <v>604</v>
      </c>
      <c r="L208" s="34" t="s">
        <v>604</v>
      </c>
      <c r="M208" s="34" t="s">
        <v>604</v>
      </c>
      <c r="N208" s="37">
        <v>1996</v>
      </c>
      <c r="O208" s="35" t="s">
        <v>1254</v>
      </c>
      <c r="P208" s="38"/>
      <c r="Q208" s="32" t="s">
        <v>1357</v>
      </c>
      <c r="R208" s="178">
        <v>1262</v>
      </c>
    </row>
    <row r="209" spans="1:18" ht="11.25" hidden="1" customHeight="1" x14ac:dyDescent="0.15">
      <c r="A209" s="265" t="s">
        <v>1874</v>
      </c>
      <c r="B209" s="266"/>
      <c r="C209" s="246" t="s">
        <v>2459</v>
      </c>
      <c r="D209" s="31" t="s">
        <v>1904</v>
      </c>
      <c r="E209" s="31" t="s">
        <v>2494</v>
      </c>
      <c r="F209" s="36"/>
      <c r="G209" s="34"/>
      <c r="H209" s="34"/>
      <c r="I209" s="34"/>
      <c r="J209" s="34"/>
      <c r="K209" s="34"/>
      <c r="L209" s="34"/>
      <c r="M209" s="34" t="s">
        <v>604</v>
      </c>
      <c r="N209" s="37">
        <v>2010</v>
      </c>
      <c r="O209" s="35" t="s">
        <v>852</v>
      </c>
      <c r="P209" s="38" t="s">
        <v>1888</v>
      </c>
      <c r="Q209" s="32" t="s">
        <v>2518</v>
      </c>
      <c r="R209" s="178">
        <v>546</v>
      </c>
    </row>
    <row r="210" spans="1:18" ht="11.25" hidden="1" customHeight="1" x14ac:dyDescent="0.15">
      <c r="A210" s="265" t="s">
        <v>1874</v>
      </c>
      <c r="B210" s="266"/>
      <c r="C210" s="246" t="s">
        <v>2460</v>
      </c>
      <c r="D210" s="31" t="s">
        <v>2495</v>
      </c>
      <c r="E210" s="31" t="s">
        <v>2496</v>
      </c>
      <c r="F210" s="36"/>
      <c r="G210" s="34"/>
      <c r="H210" s="34"/>
      <c r="I210" s="34"/>
      <c r="J210" s="34"/>
      <c r="K210" s="34"/>
      <c r="L210" s="34"/>
      <c r="M210" s="34" t="s">
        <v>604</v>
      </c>
      <c r="N210" s="37">
        <v>1996</v>
      </c>
      <c r="O210" s="35" t="s">
        <v>1509</v>
      </c>
      <c r="P210" s="38" t="s">
        <v>1888</v>
      </c>
      <c r="Q210" s="32" t="s">
        <v>2519</v>
      </c>
      <c r="R210" s="178">
        <v>2672</v>
      </c>
    </row>
    <row r="211" spans="1:18" x14ac:dyDescent="0.15">
      <c r="A211" s="265"/>
      <c r="B211" s="266"/>
      <c r="C211" s="246" t="s">
        <v>2292</v>
      </c>
      <c r="D211" s="31" t="s">
        <v>357</v>
      </c>
      <c r="E211" s="31" t="s">
        <v>358</v>
      </c>
      <c r="F211" s="36" t="s">
        <v>604</v>
      </c>
      <c r="G211" s="34" t="s">
        <v>604</v>
      </c>
      <c r="H211" s="34" t="s">
        <v>604</v>
      </c>
      <c r="I211" s="34" t="s">
        <v>604</v>
      </c>
      <c r="J211" s="34" t="s">
        <v>604</v>
      </c>
      <c r="K211" s="34" t="s">
        <v>604</v>
      </c>
      <c r="L211" s="34" t="s">
        <v>604</v>
      </c>
      <c r="M211" s="34" t="s">
        <v>604</v>
      </c>
      <c r="N211" s="37">
        <v>1996</v>
      </c>
      <c r="O211" s="35" t="s">
        <v>912</v>
      </c>
      <c r="P211" s="38"/>
      <c r="Q211" s="32" t="s">
        <v>1359</v>
      </c>
      <c r="R211" s="178">
        <v>967</v>
      </c>
    </row>
    <row r="212" spans="1:18" x14ac:dyDescent="0.15">
      <c r="A212" s="265"/>
      <c r="B212" s="288"/>
      <c r="C212" s="246" t="s">
        <v>1360</v>
      </c>
      <c r="D212" s="31" t="s">
        <v>359</v>
      </c>
      <c r="E212" s="31" t="s">
        <v>360</v>
      </c>
      <c r="F212" s="36" t="s">
        <v>604</v>
      </c>
      <c r="G212" s="34" t="s">
        <v>604</v>
      </c>
      <c r="H212" s="34" t="s">
        <v>604</v>
      </c>
      <c r="I212" s="34" t="s">
        <v>604</v>
      </c>
      <c r="J212" s="34" t="s">
        <v>604</v>
      </c>
      <c r="K212" s="34" t="s">
        <v>604</v>
      </c>
      <c r="L212" s="34" t="s">
        <v>604</v>
      </c>
      <c r="M212" s="34" t="s">
        <v>604</v>
      </c>
      <c r="N212" s="37">
        <v>2008</v>
      </c>
      <c r="O212" s="35" t="s">
        <v>852</v>
      </c>
      <c r="P212" s="38"/>
      <c r="Q212" s="32" t="s">
        <v>1361</v>
      </c>
      <c r="R212" s="178">
        <v>508</v>
      </c>
    </row>
    <row r="213" spans="1:18" ht="11.25" hidden="1" customHeight="1" x14ac:dyDescent="0.15">
      <c r="A213" s="265"/>
      <c r="B213" s="266"/>
      <c r="C213" s="246" t="s">
        <v>2293</v>
      </c>
      <c r="D213" s="31" t="s">
        <v>1363</v>
      </c>
      <c r="E213" s="31" t="s">
        <v>1364</v>
      </c>
      <c r="F213" s="36"/>
      <c r="G213" s="34"/>
      <c r="H213" s="34"/>
      <c r="I213" s="34"/>
      <c r="J213" s="34"/>
      <c r="K213" s="34" t="s">
        <v>604</v>
      </c>
      <c r="L213" s="34" t="s">
        <v>604</v>
      </c>
      <c r="M213" s="34" t="s">
        <v>604</v>
      </c>
      <c r="N213" s="37">
        <v>2014</v>
      </c>
      <c r="O213" s="35" t="s">
        <v>852</v>
      </c>
      <c r="P213" s="38" t="s">
        <v>1889</v>
      </c>
      <c r="Q213" s="32" t="s">
        <v>1365</v>
      </c>
      <c r="R213" s="178">
        <v>220</v>
      </c>
    </row>
    <row r="214" spans="1:18" x14ac:dyDescent="0.15">
      <c r="A214" s="265"/>
      <c r="B214" s="266"/>
      <c r="C214" s="246" t="s">
        <v>2441</v>
      </c>
      <c r="D214" s="31" t="s">
        <v>361</v>
      </c>
      <c r="E214" s="31" t="s">
        <v>362</v>
      </c>
      <c r="F214" s="36" t="s">
        <v>604</v>
      </c>
      <c r="G214" s="34" t="s">
        <v>604</v>
      </c>
      <c r="H214" s="34" t="s">
        <v>604</v>
      </c>
      <c r="I214" s="34" t="s">
        <v>604</v>
      </c>
      <c r="J214" s="34" t="s">
        <v>604</v>
      </c>
      <c r="K214" s="34" t="s">
        <v>604</v>
      </c>
      <c r="L214" s="34" t="s">
        <v>604</v>
      </c>
      <c r="M214" s="34" t="s">
        <v>604</v>
      </c>
      <c r="N214" s="37">
        <v>1996</v>
      </c>
      <c r="O214" s="35" t="s">
        <v>968</v>
      </c>
      <c r="P214" s="38"/>
      <c r="Q214" s="32" t="s">
        <v>1367</v>
      </c>
      <c r="R214" s="178">
        <v>443</v>
      </c>
    </row>
    <row r="215" spans="1:18" x14ac:dyDescent="0.15">
      <c r="A215" s="265"/>
      <c r="B215" s="266"/>
      <c r="C215" s="246" t="s">
        <v>2294</v>
      </c>
      <c r="D215" s="31" t="s">
        <v>363</v>
      </c>
      <c r="E215" s="31" t="s">
        <v>364</v>
      </c>
      <c r="F215" s="36" t="s">
        <v>604</v>
      </c>
      <c r="G215" s="34" t="s">
        <v>604</v>
      </c>
      <c r="H215" s="34" t="s">
        <v>604</v>
      </c>
      <c r="I215" s="34" t="s">
        <v>604</v>
      </c>
      <c r="J215" s="34" t="s">
        <v>604</v>
      </c>
      <c r="K215" s="34" t="s">
        <v>604</v>
      </c>
      <c r="L215" s="34" t="s">
        <v>604</v>
      </c>
      <c r="M215" s="34" t="s">
        <v>604</v>
      </c>
      <c r="N215" s="37">
        <v>1996</v>
      </c>
      <c r="O215" s="35" t="s">
        <v>912</v>
      </c>
      <c r="P215" s="38"/>
      <c r="Q215" s="32" t="s">
        <v>1370</v>
      </c>
      <c r="R215" s="178">
        <v>337</v>
      </c>
    </row>
    <row r="216" spans="1:18" x14ac:dyDescent="0.15">
      <c r="A216" s="265"/>
      <c r="B216" s="266"/>
      <c r="C216" s="246" t="s">
        <v>2295</v>
      </c>
      <c r="D216" s="31" t="s">
        <v>365</v>
      </c>
      <c r="E216" s="31" t="s">
        <v>366</v>
      </c>
      <c r="F216" s="36" t="s">
        <v>604</v>
      </c>
      <c r="G216" s="34" t="s">
        <v>604</v>
      </c>
      <c r="H216" s="34" t="s">
        <v>604</v>
      </c>
      <c r="I216" s="34" t="s">
        <v>604</v>
      </c>
      <c r="J216" s="34" t="s">
        <v>604</v>
      </c>
      <c r="K216" s="34" t="s">
        <v>604</v>
      </c>
      <c r="L216" s="34" t="s">
        <v>604</v>
      </c>
      <c r="M216" s="34" t="s">
        <v>604</v>
      </c>
      <c r="N216" s="37">
        <v>1996</v>
      </c>
      <c r="O216" s="35" t="s">
        <v>880</v>
      </c>
      <c r="P216" s="38"/>
      <c r="Q216" s="32" t="s">
        <v>1376</v>
      </c>
      <c r="R216" s="178">
        <v>373</v>
      </c>
    </row>
    <row r="217" spans="1:18" x14ac:dyDescent="0.15">
      <c r="A217" s="265"/>
      <c r="B217" s="266"/>
      <c r="C217" s="246" t="s">
        <v>2296</v>
      </c>
      <c r="D217" s="31" t="s">
        <v>367</v>
      </c>
      <c r="E217" s="31" t="s">
        <v>368</v>
      </c>
      <c r="F217" s="36" t="s">
        <v>604</v>
      </c>
      <c r="G217" s="34" t="s">
        <v>604</v>
      </c>
      <c r="H217" s="34" t="s">
        <v>604</v>
      </c>
      <c r="I217" s="34" t="s">
        <v>604</v>
      </c>
      <c r="J217" s="34" t="s">
        <v>604</v>
      </c>
      <c r="K217" s="34" t="s">
        <v>604</v>
      </c>
      <c r="L217" s="34" t="s">
        <v>604</v>
      </c>
      <c r="M217" s="34" t="s">
        <v>604</v>
      </c>
      <c r="N217" s="37">
        <v>1996</v>
      </c>
      <c r="O217" s="35" t="s">
        <v>1093</v>
      </c>
      <c r="P217" s="38"/>
      <c r="Q217" s="32" t="s">
        <v>1378</v>
      </c>
      <c r="R217" s="178">
        <v>346</v>
      </c>
    </row>
    <row r="218" spans="1:18" x14ac:dyDescent="0.15">
      <c r="A218" s="265"/>
      <c r="B218" s="266"/>
      <c r="C218" s="246" t="s">
        <v>1379</v>
      </c>
      <c r="D218" s="31" t="s">
        <v>369</v>
      </c>
      <c r="E218" s="31" t="s">
        <v>370</v>
      </c>
      <c r="F218" s="36" t="s">
        <v>604</v>
      </c>
      <c r="G218" s="34" t="s">
        <v>604</v>
      </c>
      <c r="H218" s="34" t="s">
        <v>604</v>
      </c>
      <c r="I218" s="34" t="s">
        <v>604</v>
      </c>
      <c r="J218" s="34" t="s">
        <v>604</v>
      </c>
      <c r="K218" s="34" t="s">
        <v>604</v>
      </c>
      <c r="L218" s="34" t="s">
        <v>604</v>
      </c>
      <c r="M218" s="34" t="s">
        <v>604</v>
      </c>
      <c r="N218" s="37">
        <v>1996</v>
      </c>
      <c r="O218" s="35" t="s">
        <v>1381</v>
      </c>
      <c r="P218" s="38"/>
      <c r="Q218" s="32" t="s">
        <v>1380</v>
      </c>
      <c r="R218" s="178">
        <v>261</v>
      </c>
    </row>
    <row r="219" spans="1:18" x14ac:dyDescent="0.15">
      <c r="A219" s="265"/>
      <c r="B219" s="266"/>
      <c r="C219" s="246" t="s">
        <v>2297</v>
      </c>
      <c r="D219" s="31" t="s">
        <v>371</v>
      </c>
      <c r="E219" s="31" t="s">
        <v>372</v>
      </c>
      <c r="F219" s="36" t="s">
        <v>604</v>
      </c>
      <c r="G219" s="34" t="s">
        <v>604</v>
      </c>
      <c r="H219" s="34" t="s">
        <v>604</v>
      </c>
      <c r="I219" s="34" t="s">
        <v>604</v>
      </c>
      <c r="J219" s="34" t="s">
        <v>604</v>
      </c>
      <c r="K219" s="34" t="s">
        <v>604</v>
      </c>
      <c r="L219" s="34" t="s">
        <v>604</v>
      </c>
      <c r="M219" s="34" t="s">
        <v>604</v>
      </c>
      <c r="N219" s="37">
        <v>1996</v>
      </c>
      <c r="O219" s="35" t="s">
        <v>1383</v>
      </c>
      <c r="P219" s="38"/>
      <c r="Q219" s="32" t="s">
        <v>1382</v>
      </c>
      <c r="R219" s="178">
        <v>94</v>
      </c>
    </row>
    <row r="220" spans="1:18" ht="11.25" hidden="1" customHeight="1" x14ac:dyDescent="0.15">
      <c r="A220" s="265"/>
      <c r="B220" s="282" t="s">
        <v>604</v>
      </c>
      <c r="C220" s="246" t="s">
        <v>1388</v>
      </c>
      <c r="D220" s="31" t="s">
        <v>602</v>
      </c>
      <c r="E220" s="31" t="s">
        <v>603</v>
      </c>
      <c r="F220" s="36" t="s">
        <v>1874</v>
      </c>
      <c r="G220" s="34" t="s">
        <v>1874</v>
      </c>
      <c r="H220" s="34" t="s">
        <v>1874</v>
      </c>
      <c r="I220" s="34" t="s">
        <v>1874</v>
      </c>
      <c r="J220" s="34" t="s">
        <v>1874</v>
      </c>
      <c r="K220" s="34" t="s">
        <v>1874</v>
      </c>
      <c r="L220" s="34" t="s">
        <v>1874</v>
      </c>
      <c r="M220" s="34" t="s">
        <v>1874</v>
      </c>
      <c r="N220" s="37">
        <v>2013</v>
      </c>
      <c r="O220" s="35" t="s">
        <v>852</v>
      </c>
      <c r="P220" s="38"/>
      <c r="Q220" s="32" t="s">
        <v>1389</v>
      </c>
      <c r="R220" s="178">
        <v>37</v>
      </c>
    </row>
    <row r="221" spans="1:18" x14ac:dyDescent="0.15">
      <c r="A221" s="265"/>
      <c r="B221" s="266"/>
      <c r="C221" s="246" t="s">
        <v>2298</v>
      </c>
      <c r="D221" s="31" t="s">
        <v>374</v>
      </c>
      <c r="E221" s="31" t="s">
        <v>375</v>
      </c>
      <c r="F221" s="36" t="s">
        <v>604</v>
      </c>
      <c r="G221" s="34" t="s">
        <v>604</v>
      </c>
      <c r="H221" s="34" t="s">
        <v>604</v>
      </c>
      <c r="I221" s="34" t="s">
        <v>604</v>
      </c>
      <c r="J221" s="34" t="s">
        <v>604</v>
      </c>
      <c r="K221" s="34" t="s">
        <v>604</v>
      </c>
      <c r="L221" s="34" t="s">
        <v>604</v>
      </c>
      <c r="M221" s="34" t="s">
        <v>604</v>
      </c>
      <c r="N221" s="37">
        <v>1996</v>
      </c>
      <c r="O221" s="35" t="s">
        <v>1392</v>
      </c>
      <c r="P221" s="38"/>
      <c r="Q221" s="32" t="s">
        <v>1391</v>
      </c>
      <c r="R221" s="178">
        <v>178</v>
      </c>
    </row>
    <row r="222" spans="1:18" ht="11.25" hidden="1" customHeight="1" x14ac:dyDescent="0.15">
      <c r="A222" s="265"/>
      <c r="B222" s="266"/>
      <c r="C222" s="246" t="s">
        <v>2299</v>
      </c>
      <c r="D222" s="31" t="s">
        <v>726</v>
      </c>
      <c r="E222" s="31" t="s">
        <v>727</v>
      </c>
      <c r="F222" s="36"/>
      <c r="G222" s="34" t="s">
        <v>604</v>
      </c>
      <c r="H222" s="34" t="s">
        <v>604</v>
      </c>
      <c r="I222" s="34" t="s">
        <v>604</v>
      </c>
      <c r="J222" s="34" t="s">
        <v>604</v>
      </c>
      <c r="K222" s="34" t="s">
        <v>604</v>
      </c>
      <c r="L222" s="34" t="s">
        <v>604</v>
      </c>
      <c r="M222" s="34" t="s">
        <v>604</v>
      </c>
      <c r="N222" s="37">
        <v>1996</v>
      </c>
      <c r="O222" s="35" t="s">
        <v>1394</v>
      </c>
      <c r="P222" s="38"/>
      <c r="Q222" s="32" t="s">
        <v>1251</v>
      </c>
      <c r="R222" s="178">
        <v>552</v>
      </c>
    </row>
    <row r="223" spans="1:18" ht="11.25" hidden="1" customHeight="1" x14ac:dyDescent="0.15">
      <c r="A223" s="265"/>
      <c r="B223" s="266"/>
      <c r="C223" s="246" t="s">
        <v>2418</v>
      </c>
      <c r="D223" s="31" t="s">
        <v>832</v>
      </c>
      <c r="E223" s="31" t="s">
        <v>833</v>
      </c>
      <c r="F223" s="36"/>
      <c r="G223" s="34"/>
      <c r="H223" s="34"/>
      <c r="I223" s="34" t="s">
        <v>604</v>
      </c>
      <c r="J223" s="34" t="s">
        <v>604</v>
      </c>
      <c r="K223" s="34" t="s">
        <v>604</v>
      </c>
      <c r="L223" s="34" t="s">
        <v>604</v>
      </c>
      <c r="M223" s="34" t="s">
        <v>604</v>
      </c>
      <c r="N223" s="37">
        <v>2003</v>
      </c>
      <c r="O223" s="35" t="s">
        <v>852</v>
      </c>
      <c r="P223" s="38"/>
      <c r="Q223" s="32" t="s">
        <v>1395</v>
      </c>
      <c r="R223" s="178">
        <v>633</v>
      </c>
    </row>
    <row r="224" spans="1:18" x14ac:dyDescent="0.15">
      <c r="A224" s="265"/>
      <c r="B224" s="266"/>
      <c r="C224" s="246" t="s">
        <v>2300</v>
      </c>
      <c r="D224" s="31" t="s">
        <v>376</v>
      </c>
      <c r="E224" s="31" t="s">
        <v>377</v>
      </c>
      <c r="F224" s="36" t="s">
        <v>604</v>
      </c>
      <c r="G224" s="34" t="s">
        <v>604</v>
      </c>
      <c r="H224" s="34" t="s">
        <v>604</v>
      </c>
      <c r="I224" s="34" t="s">
        <v>604</v>
      </c>
      <c r="J224" s="34" t="s">
        <v>604</v>
      </c>
      <c r="K224" s="34" t="s">
        <v>604</v>
      </c>
      <c r="L224" s="34" t="s">
        <v>604</v>
      </c>
      <c r="M224" s="34" t="s">
        <v>604</v>
      </c>
      <c r="N224" s="37">
        <v>1996</v>
      </c>
      <c r="O224" s="35" t="s">
        <v>888</v>
      </c>
      <c r="P224" s="38"/>
      <c r="Q224" s="32" t="s">
        <v>1397</v>
      </c>
      <c r="R224" s="178">
        <v>287</v>
      </c>
    </row>
    <row r="225" spans="1:18" x14ac:dyDescent="0.15">
      <c r="A225" s="265"/>
      <c r="B225" s="266"/>
      <c r="C225" s="246" t="s">
        <v>2301</v>
      </c>
      <c r="D225" s="31" t="s">
        <v>378</v>
      </c>
      <c r="E225" s="31" t="s">
        <v>379</v>
      </c>
      <c r="F225" s="36" t="s">
        <v>604</v>
      </c>
      <c r="G225" s="34" t="s">
        <v>604</v>
      </c>
      <c r="H225" s="34" t="s">
        <v>604</v>
      </c>
      <c r="I225" s="34" t="s">
        <v>604</v>
      </c>
      <c r="J225" s="34" t="s">
        <v>604</v>
      </c>
      <c r="K225" s="34" t="s">
        <v>604</v>
      </c>
      <c r="L225" s="34" t="s">
        <v>604</v>
      </c>
      <c r="M225" s="34" t="s">
        <v>604</v>
      </c>
      <c r="N225" s="37">
        <v>1996</v>
      </c>
      <c r="O225" s="35" t="s">
        <v>1400</v>
      </c>
      <c r="P225" s="38"/>
      <c r="Q225" s="32" t="s">
        <v>1399</v>
      </c>
      <c r="R225" s="178">
        <v>193</v>
      </c>
    </row>
    <row r="226" spans="1:18" x14ac:dyDescent="0.15">
      <c r="A226" s="265"/>
      <c r="B226" s="266"/>
      <c r="C226" s="246" t="s">
        <v>2302</v>
      </c>
      <c r="D226" s="31" t="s">
        <v>384</v>
      </c>
      <c r="E226" s="31" t="s">
        <v>385</v>
      </c>
      <c r="F226" s="36" t="s">
        <v>604</v>
      </c>
      <c r="G226" s="34" t="s">
        <v>604</v>
      </c>
      <c r="H226" s="34" t="s">
        <v>604</v>
      </c>
      <c r="I226" s="34" t="s">
        <v>604</v>
      </c>
      <c r="J226" s="34" t="s">
        <v>604</v>
      </c>
      <c r="K226" s="34" t="s">
        <v>604</v>
      </c>
      <c r="L226" s="34" t="s">
        <v>604</v>
      </c>
      <c r="M226" s="34" t="s">
        <v>604</v>
      </c>
      <c r="N226" s="37">
        <v>2012</v>
      </c>
      <c r="O226" s="35" t="s">
        <v>852</v>
      </c>
      <c r="P226" s="38"/>
      <c r="Q226" s="32" t="s">
        <v>1403</v>
      </c>
      <c r="R226" s="178">
        <v>215</v>
      </c>
    </row>
    <row r="227" spans="1:18" ht="11.25" hidden="1" customHeight="1" x14ac:dyDescent="0.15">
      <c r="A227" s="271"/>
      <c r="B227" s="272"/>
      <c r="C227" s="246" t="s">
        <v>730</v>
      </c>
      <c r="D227" s="31" t="s">
        <v>773</v>
      </c>
      <c r="E227" s="31" t="s">
        <v>732</v>
      </c>
      <c r="F227" s="36"/>
      <c r="G227" s="34"/>
      <c r="H227" s="34" t="s">
        <v>604</v>
      </c>
      <c r="I227" s="34" t="s">
        <v>604</v>
      </c>
      <c r="J227" s="34" t="s">
        <v>604</v>
      </c>
      <c r="K227" s="34" t="s">
        <v>604</v>
      </c>
      <c r="L227" s="34" t="s">
        <v>604</v>
      </c>
      <c r="M227" s="34" t="s">
        <v>604</v>
      </c>
      <c r="N227" s="37">
        <v>1996</v>
      </c>
      <c r="O227" s="35" t="s">
        <v>1028</v>
      </c>
      <c r="P227" s="38"/>
      <c r="Q227" s="32" t="s">
        <v>1405</v>
      </c>
      <c r="R227" s="178">
        <v>417</v>
      </c>
    </row>
    <row r="228" spans="1:18" x14ac:dyDescent="0.15">
      <c r="A228" s="265"/>
      <c r="B228" s="266"/>
      <c r="C228" s="246" t="s">
        <v>1406</v>
      </c>
      <c r="D228" s="31" t="s">
        <v>389</v>
      </c>
      <c r="E228" s="31" t="s">
        <v>390</v>
      </c>
      <c r="F228" s="36" t="s">
        <v>604</v>
      </c>
      <c r="G228" s="34" t="s">
        <v>604</v>
      </c>
      <c r="H228" s="34" t="s">
        <v>604</v>
      </c>
      <c r="I228" s="34" t="s">
        <v>604</v>
      </c>
      <c r="J228" s="34" t="s">
        <v>604</v>
      </c>
      <c r="K228" s="34" t="s">
        <v>604</v>
      </c>
      <c r="L228" s="34" t="s">
        <v>604</v>
      </c>
      <c r="M228" s="34" t="s">
        <v>604</v>
      </c>
      <c r="N228" s="37">
        <v>1996</v>
      </c>
      <c r="O228" s="35" t="s">
        <v>869</v>
      </c>
      <c r="P228" s="38"/>
      <c r="Q228" s="32" t="s">
        <v>1407</v>
      </c>
      <c r="R228" s="178">
        <v>470</v>
      </c>
    </row>
    <row r="229" spans="1:18" ht="11.25" hidden="1" customHeight="1" x14ac:dyDescent="0.15">
      <c r="A229" s="265"/>
      <c r="B229" s="266"/>
      <c r="C229" s="246" t="s">
        <v>2303</v>
      </c>
      <c r="D229" s="31" t="s">
        <v>1413</v>
      </c>
      <c r="E229" s="31" t="s">
        <v>1414</v>
      </c>
      <c r="F229" s="36"/>
      <c r="G229" s="34"/>
      <c r="H229" s="34"/>
      <c r="I229" s="34"/>
      <c r="J229" s="34" t="s">
        <v>604</v>
      </c>
      <c r="K229" s="34" t="s">
        <v>604</v>
      </c>
      <c r="L229" s="34" t="s">
        <v>604</v>
      </c>
      <c r="M229" s="34" t="s">
        <v>604</v>
      </c>
      <c r="N229" s="37">
        <v>1996</v>
      </c>
      <c r="O229" s="35" t="s">
        <v>1910</v>
      </c>
      <c r="P229" s="38"/>
      <c r="Q229" s="32" t="s">
        <v>1415</v>
      </c>
      <c r="R229" s="178">
        <v>286</v>
      </c>
    </row>
    <row r="230" spans="1:18" x14ac:dyDescent="0.15">
      <c r="A230" s="265"/>
      <c r="B230" s="266"/>
      <c r="C230" s="246" t="s">
        <v>2419</v>
      </c>
      <c r="D230" s="31" t="s">
        <v>391</v>
      </c>
      <c r="E230" s="31" t="s">
        <v>392</v>
      </c>
      <c r="F230" s="36" t="s">
        <v>604</v>
      </c>
      <c r="G230" s="34" t="s">
        <v>604</v>
      </c>
      <c r="H230" s="34" t="s">
        <v>604</v>
      </c>
      <c r="I230" s="34" t="s">
        <v>604</v>
      </c>
      <c r="J230" s="34" t="s">
        <v>604</v>
      </c>
      <c r="K230" s="34" t="s">
        <v>604</v>
      </c>
      <c r="L230" s="34" t="s">
        <v>604</v>
      </c>
      <c r="M230" s="34" t="s">
        <v>604</v>
      </c>
      <c r="N230" s="37">
        <v>2008</v>
      </c>
      <c r="O230" s="35" t="s">
        <v>852</v>
      </c>
      <c r="P230" s="38"/>
      <c r="Q230" s="32" t="s">
        <v>1664</v>
      </c>
      <c r="R230" s="178">
        <v>391</v>
      </c>
    </row>
    <row r="231" spans="1:18" ht="11.25" hidden="1" customHeight="1" x14ac:dyDescent="0.15">
      <c r="A231" s="265"/>
      <c r="B231" s="266"/>
      <c r="C231" s="246" t="s">
        <v>733</v>
      </c>
      <c r="D231" s="31" t="s">
        <v>734</v>
      </c>
      <c r="E231" s="31" t="s">
        <v>735</v>
      </c>
      <c r="F231" s="36"/>
      <c r="G231" s="34"/>
      <c r="H231" s="34" t="s">
        <v>604</v>
      </c>
      <c r="I231" s="34" t="s">
        <v>604</v>
      </c>
      <c r="J231" s="34" t="s">
        <v>604</v>
      </c>
      <c r="K231" s="34" t="s">
        <v>604</v>
      </c>
      <c r="L231" s="34" t="s">
        <v>604</v>
      </c>
      <c r="M231" s="34" t="s">
        <v>604</v>
      </c>
      <c r="N231" s="37">
        <v>1996</v>
      </c>
      <c r="O231" s="35" t="s">
        <v>1418</v>
      </c>
      <c r="P231" s="38"/>
      <c r="Q231" s="32" t="s">
        <v>1417</v>
      </c>
      <c r="R231" s="178">
        <v>109</v>
      </c>
    </row>
    <row r="232" spans="1:18" x14ac:dyDescent="0.15">
      <c r="A232" s="265"/>
      <c r="B232" s="266"/>
      <c r="C232" s="246" t="s">
        <v>2304</v>
      </c>
      <c r="D232" s="31" t="s">
        <v>397</v>
      </c>
      <c r="E232" s="31" t="s">
        <v>398</v>
      </c>
      <c r="F232" s="36" t="s">
        <v>604</v>
      </c>
      <c r="G232" s="34" t="s">
        <v>604</v>
      </c>
      <c r="H232" s="34" t="s">
        <v>604</v>
      </c>
      <c r="I232" s="34" t="s">
        <v>604</v>
      </c>
      <c r="J232" s="34" t="s">
        <v>604</v>
      </c>
      <c r="K232" s="34" t="s">
        <v>604</v>
      </c>
      <c r="L232" s="34" t="s">
        <v>604</v>
      </c>
      <c r="M232" s="34" t="s">
        <v>604</v>
      </c>
      <c r="N232" s="37">
        <v>2002</v>
      </c>
      <c r="O232" s="35" t="s">
        <v>852</v>
      </c>
      <c r="P232" s="38"/>
      <c r="Q232" s="32" t="s">
        <v>1420</v>
      </c>
      <c r="R232" s="178">
        <v>407</v>
      </c>
    </row>
    <row r="233" spans="1:18" x14ac:dyDescent="0.15">
      <c r="A233" s="265"/>
      <c r="B233" s="266"/>
      <c r="C233" s="246" t="s">
        <v>2305</v>
      </c>
      <c r="D233" s="31" t="s">
        <v>405</v>
      </c>
      <c r="E233" s="31" t="s">
        <v>406</v>
      </c>
      <c r="F233" s="36" t="s">
        <v>604</v>
      </c>
      <c r="G233" s="34" t="s">
        <v>604</v>
      </c>
      <c r="H233" s="34" t="s">
        <v>604</v>
      </c>
      <c r="I233" s="34" t="s">
        <v>604</v>
      </c>
      <c r="J233" s="34" t="s">
        <v>604</v>
      </c>
      <c r="K233" s="34" t="s">
        <v>604</v>
      </c>
      <c r="L233" s="34" t="s">
        <v>604</v>
      </c>
      <c r="M233" s="34" t="s">
        <v>604</v>
      </c>
      <c r="N233" s="37">
        <v>1999</v>
      </c>
      <c r="O233" s="35" t="s">
        <v>852</v>
      </c>
      <c r="P233" s="38"/>
      <c r="Q233" s="32" t="s">
        <v>1421</v>
      </c>
      <c r="R233" s="178">
        <v>107</v>
      </c>
    </row>
    <row r="234" spans="1:18" x14ac:dyDescent="0.15">
      <c r="A234" s="265"/>
      <c r="B234" s="266"/>
      <c r="C234" s="246" t="s">
        <v>2306</v>
      </c>
      <c r="D234" s="31" t="s">
        <v>408</v>
      </c>
      <c r="E234" s="31" t="s">
        <v>409</v>
      </c>
      <c r="F234" s="36" t="s">
        <v>604</v>
      </c>
      <c r="G234" s="34" t="s">
        <v>604</v>
      </c>
      <c r="H234" s="34" t="s">
        <v>604</v>
      </c>
      <c r="I234" s="34" t="s">
        <v>604</v>
      </c>
      <c r="J234" s="34" t="s">
        <v>604</v>
      </c>
      <c r="K234" s="34" t="s">
        <v>604</v>
      </c>
      <c r="L234" s="34" t="s">
        <v>604</v>
      </c>
      <c r="M234" s="34" t="s">
        <v>604</v>
      </c>
      <c r="N234" s="37">
        <v>1996</v>
      </c>
      <c r="O234" s="35" t="s">
        <v>1424</v>
      </c>
      <c r="P234" s="38"/>
      <c r="Q234" s="32" t="s">
        <v>1423</v>
      </c>
      <c r="R234" s="178">
        <v>256</v>
      </c>
    </row>
    <row r="235" spans="1:18" x14ac:dyDescent="0.15">
      <c r="A235" s="265"/>
      <c r="B235" s="266"/>
      <c r="C235" s="246" t="s">
        <v>2307</v>
      </c>
      <c r="D235" s="31" t="s">
        <v>410</v>
      </c>
      <c r="E235" s="31" t="s">
        <v>411</v>
      </c>
      <c r="F235" s="36" t="s">
        <v>604</v>
      </c>
      <c r="G235" s="34" t="s">
        <v>604</v>
      </c>
      <c r="H235" s="34" t="s">
        <v>604</v>
      </c>
      <c r="I235" s="34" t="s">
        <v>604</v>
      </c>
      <c r="J235" s="34" t="s">
        <v>604</v>
      </c>
      <c r="K235" s="34" t="s">
        <v>604</v>
      </c>
      <c r="L235" s="34" t="s">
        <v>604</v>
      </c>
      <c r="M235" s="34" t="s">
        <v>604</v>
      </c>
      <c r="N235" s="37">
        <v>1996</v>
      </c>
      <c r="O235" s="35" t="s">
        <v>1201</v>
      </c>
      <c r="P235" s="38"/>
      <c r="Q235" s="32" t="s">
        <v>1426</v>
      </c>
      <c r="R235" s="178">
        <v>848</v>
      </c>
    </row>
    <row r="236" spans="1:18" ht="11.25" hidden="1" customHeight="1" x14ac:dyDescent="0.15">
      <c r="A236" s="265"/>
      <c r="B236" s="266"/>
      <c r="C236" s="246" t="s">
        <v>2308</v>
      </c>
      <c r="D236" s="31" t="s">
        <v>1428</v>
      </c>
      <c r="E236" s="31" t="s">
        <v>1429</v>
      </c>
      <c r="F236" s="36"/>
      <c r="G236" s="34"/>
      <c r="H236" s="34"/>
      <c r="I236" s="34"/>
      <c r="J236" s="34"/>
      <c r="K236" s="34" t="s">
        <v>604</v>
      </c>
      <c r="L236" s="34" t="s">
        <v>604</v>
      </c>
      <c r="M236" s="34" t="s">
        <v>604</v>
      </c>
      <c r="N236" s="37">
        <v>2013</v>
      </c>
      <c r="O236" s="35" t="s">
        <v>1411</v>
      </c>
      <c r="P236" s="38" t="s">
        <v>1889</v>
      </c>
      <c r="Q236" s="32" t="s">
        <v>1430</v>
      </c>
      <c r="R236" s="178">
        <v>255</v>
      </c>
    </row>
    <row r="237" spans="1:18" ht="11.25" hidden="1" customHeight="1" x14ac:dyDescent="0.15">
      <c r="A237" s="265"/>
      <c r="B237" s="266"/>
      <c r="C237" s="246" t="s">
        <v>2309</v>
      </c>
      <c r="D237" s="31" t="s">
        <v>773</v>
      </c>
      <c r="E237" s="31" t="s">
        <v>788</v>
      </c>
      <c r="F237" s="36"/>
      <c r="G237" s="34" t="s">
        <v>604</v>
      </c>
      <c r="H237" s="34" t="s">
        <v>604</v>
      </c>
      <c r="I237" s="34" t="s">
        <v>604</v>
      </c>
      <c r="J237" s="34" t="s">
        <v>604</v>
      </c>
      <c r="K237" s="34" t="s">
        <v>604</v>
      </c>
      <c r="L237" s="34" t="s">
        <v>604</v>
      </c>
      <c r="M237" s="34" t="s">
        <v>604</v>
      </c>
      <c r="N237" s="37">
        <v>1996</v>
      </c>
      <c r="O237" s="35" t="s">
        <v>1432</v>
      </c>
      <c r="P237" s="38"/>
      <c r="Q237" s="32" t="s">
        <v>1431</v>
      </c>
      <c r="R237" s="178">
        <v>86</v>
      </c>
    </row>
    <row r="238" spans="1:18" x14ac:dyDescent="0.15">
      <c r="A238" s="265"/>
      <c r="B238" s="266"/>
      <c r="C238" s="246" t="s">
        <v>2310</v>
      </c>
      <c r="D238" s="31" t="s">
        <v>412</v>
      </c>
      <c r="E238" s="31" t="s">
        <v>413</v>
      </c>
      <c r="F238" s="36" t="s">
        <v>604</v>
      </c>
      <c r="G238" s="34" t="s">
        <v>604</v>
      </c>
      <c r="H238" s="34" t="s">
        <v>604</v>
      </c>
      <c r="I238" s="34" t="s">
        <v>604</v>
      </c>
      <c r="J238" s="34" t="s">
        <v>604</v>
      </c>
      <c r="K238" s="34" t="s">
        <v>604</v>
      </c>
      <c r="L238" s="34" t="s">
        <v>604</v>
      </c>
      <c r="M238" s="34" t="s">
        <v>604</v>
      </c>
      <c r="N238" s="37">
        <v>1996</v>
      </c>
      <c r="O238" s="35" t="s">
        <v>1093</v>
      </c>
      <c r="P238" s="38"/>
      <c r="Q238" s="32" t="s">
        <v>1434</v>
      </c>
      <c r="R238" s="178">
        <v>413</v>
      </c>
    </row>
    <row r="239" spans="1:18" x14ac:dyDescent="0.15">
      <c r="A239" s="265"/>
      <c r="B239" s="266"/>
      <c r="C239" s="246" t="s">
        <v>2311</v>
      </c>
      <c r="D239" s="31" t="s">
        <v>414</v>
      </c>
      <c r="E239" s="31" t="s">
        <v>415</v>
      </c>
      <c r="F239" s="36" t="s">
        <v>604</v>
      </c>
      <c r="G239" s="34" t="s">
        <v>604</v>
      </c>
      <c r="H239" s="34" t="s">
        <v>604</v>
      </c>
      <c r="I239" s="34" t="s">
        <v>604</v>
      </c>
      <c r="J239" s="34" t="s">
        <v>604</v>
      </c>
      <c r="K239" s="34" t="s">
        <v>604</v>
      </c>
      <c r="L239" s="34" t="s">
        <v>604</v>
      </c>
      <c r="M239" s="34" t="s">
        <v>604</v>
      </c>
      <c r="N239" s="37">
        <v>1996</v>
      </c>
      <c r="O239" s="35" t="s">
        <v>1201</v>
      </c>
      <c r="P239" s="38"/>
      <c r="Q239" s="32" t="s">
        <v>1435</v>
      </c>
      <c r="R239" s="178">
        <v>305</v>
      </c>
    </row>
    <row r="240" spans="1:18" ht="11.25" hidden="1" customHeight="1" x14ac:dyDescent="0.15">
      <c r="A240" s="265"/>
      <c r="B240" s="288"/>
      <c r="C240" s="246" t="s">
        <v>2312</v>
      </c>
      <c r="D240" s="31" t="s">
        <v>789</v>
      </c>
      <c r="E240" s="31" t="s">
        <v>790</v>
      </c>
      <c r="F240" s="36"/>
      <c r="G240" s="34" t="s">
        <v>604</v>
      </c>
      <c r="H240" s="34" t="s">
        <v>604</v>
      </c>
      <c r="I240" s="34" t="s">
        <v>604</v>
      </c>
      <c r="J240" s="34" t="s">
        <v>604</v>
      </c>
      <c r="K240" s="34" t="s">
        <v>604</v>
      </c>
      <c r="L240" s="34" t="s">
        <v>604</v>
      </c>
      <c r="M240" s="34" t="s">
        <v>604</v>
      </c>
      <c r="N240" s="37">
        <v>1998</v>
      </c>
      <c r="O240" s="35" t="s">
        <v>850</v>
      </c>
      <c r="P240" s="38"/>
      <c r="Q240" s="32" t="s">
        <v>1436</v>
      </c>
      <c r="R240" s="178">
        <v>1299</v>
      </c>
    </row>
    <row r="241" spans="1:18" x14ac:dyDescent="0.15">
      <c r="A241" s="265"/>
      <c r="B241" s="266"/>
      <c r="C241" s="246" t="s">
        <v>2313</v>
      </c>
      <c r="D241" s="31" t="s">
        <v>417</v>
      </c>
      <c r="E241" s="31" t="s">
        <v>418</v>
      </c>
      <c r="F241" s="36" t="s">
        <v>604</v>
      </c>
      <c r="G241" s="34" t="s">
        <v>604</v>
      </c>
      <c r="H241" s="34" t="s">
        <v>604</v>
      </c>
      <c r="I241" s="34" t="s">
        <v>604</v>
      </c>
      <c r="J241" s="34" t="s">
        <v>604</v>
      </c>
      <c r="K241" s="34" t="s">
        <v>604</v>
      </c>
      <c r="L241" s="34" t="s">
        <v>604</v>
      </c>
      <c r="M241" s="34" t="s">
        <v>604</v>
      </c>
      <c r="N241" s="37">
        <v>1996</v>
      </c>
      <c r="O241" s="35" t="s">
        <v>973</v>
      </c>
      <c r="P241" s="38"/>
      <c r="Q241" s="32" t="s">
        <v>1438</v>
      </c>
      <c r="R241" s="178">
        <v>87</v>
      </c>
    </row>
    <row r="242" spans="1:18" ht="11.25" hidden="1" customHeight="1" x14ac:dyDescent="0.15">
      <c r="A242" s="265" t="s">
        <v>1874</v>
      </c>
      <c r="B242" s="266"/>
      <c r="C242" s="246" t="s">
        <v>2461</v>
      </c>
      <c r="D242" s="31" t="s">
        <v>1904</v>
      </c>
      <c r="E242" s="31" t="s">
        <v>2497</v>
      </c>
      <c r="F242" s="36"/>
      <c r="G242" s="34"/>
      <c r="H242" s="34"/>
      <c r="I242" s="34"/>
      <c r="J242" s="34"/>
      <c r="K242" s="34"/>
      <c r="L242" s="34"/>
      <c r="M242" s="34" t="s">
        <v>604</v>
      </c>
      <c r="N242" s="37">
        <v>2009</v>
      </c>
      <c r="O242" s="35" t="s">
        <v>852</v>
      </c>
      <c r="P242" s="38"/>
      <c r="Q242" s="32" t="s">
        <v>2513</v>
      </c>
      <c r="R242" s="178">
        <v>1225</v>
      </c>
    </row>
    <row r="243" spans="1:18" x14ac:dyDescent="0.15">
      <c r="A243" s="265"/>
      <c r="B243" s="266"/>
      <c r="C243" s="246" t="s">
        <v>2314</v>
      </c>
      <c r="D243" s="31" t="s">
        <v>419</v>
      </c>
      <c r="E243" s="31" t="s">
        <v>420</v>
      </c>
      <c r="F243" s="36" t="s">
        <v>604</v>
      </c>
      <c r="G243" s="34" t="s">
        <v>604</v>
      </c>
      <c r="H243" s="34" t="s">
        <v>604</v>
      </c>
      <c r="I243" s="34" t="s">
        <v>604</v>
      </c>
      <c r="J243" s="34" t="s">
        <v>604</v>
      </c>
      <c r="K243" s="34" t="s">
        <v>604</v>
      </c>
      <c r="L243" s="34" t="s">
        <v>604</v>
      </c>
      <c r="M243" s="34" t="s">
        <v>604</v>
      </c>
      <c r="N243" s="37">
        <v>1996</v>
      </c>
      <c r="O243" s="35" t="s">
        <v>979</v>
      </c>
      <c r="P243" s="38"/>
      <c r="Q243" s="32" t="s">
        <v>1440</v>
      </c>
      <c r="R243" s="178">
        <v>749</v>
      </c>
    </row>
    <row r="244" spans="1:18" x14ac:dyDescent="0.15">
      <c r="A244" s="265"/>
      <c r="B244" s="266"/>
      <c r="C244" s="246" t="s">
        <v>2315</v>
      </c>
      <c r="D244" s="31" t="s">
        <v>421</v>
      </c>
      <c r="E244" s="31" t="s">
        <v>422</v>
      </c>
      <c r="F244" s="36" t="s">
        <v>604</v>
      </c>
      <c r="G244" s="34" t="s">
        <v>604</v>
      </c>
      <c r="H244" s="34" t="s">
        <v>604</v>
      </c>
      <c r="I244" s="34" t="s">
        <v>604</v>
      </c>
      <c r="J244" s="34" t="s">
        <v>604</v>
      </c>
      <c r="K244" s="34" t="s">
        <v>604</v>
      </c>
      <c r="L244" s="34" t="s">
        <v>604</v>
      </c>
      <c r="M244" s="34" t="s">
        <v>604</v>
      </c>
      <c r="N244" s="37">
        <v>1996</v>
      </c>
      <c r="O244" s="35" t="s">
        <v>1049</v>
      </c>
      <c r="P244" s="38"/>
      <c r="Q244" s="32" t="s">
        <v>1442</v>
      </c>
      <c r="R244" s="178">
        <v>434</v>
      </c>
    </row>
    <row r="245" spans="1:18" ht="11.25" hidden="1" customHeight="1" x14ac:dyDescent="0.15">
      <c r="A245" s="265"/>
      <c r="B245" s="266"/>
      <c r="C245" s="246" t="s">
        <v>2316</v>
      </c>
      <c r="D245" s="31" t="s">
        <v>1444</v>
      </c>
      <c r="E245" s="31" t="s">
        <v>1445</v>
      </c>
      <c r="F245" s="36"/>
      <c r="G245" s="34"/>
      <c r="H245" s="34"/>
      <c r="I245" s="34"/>
      <c r="J245" s="34" t="s">
        <v>604</v>
      </c>
      <c r="K245" s="34" t="s">
        <v>604</v>
      </c>
      <c r="L245" s="34" t="s">
        <v>604</v>
      </c>
      <c r="M245" s="34" t="s">
        <v>604</v>
      </c>
      <c r="N245" s="37">
        <v>2013</v>
      </c>
      <c r="O245" s="35" t="s">
        <v>852</v>
      </c>
      <c r="P245" s="38"/>
      <c r="Q245" s="32" t="s">
        <v>1446</v>
      </c>
      <c r="R245" s="178">
        <v>314</v>
      </c>
    </row>
    <row r="246" spans="1:18" ht="11.25" hidden="1" customHeight="1" x14ac:dyDescent="0.15">
      <c r="A246" s="265"/>
      <c r="B246" s="266"/>
      <c r="C246" s="246" t="s">
        <v>2317</v>
      </c>
      <c r="D246" s="31" t="s">
        <v>1448</v>
      </c>
      <c r="E246" s="31" t="s">
        <v>1449</v>
      </c>
      <c r="F246" s="36"/>
      <c r="G246" s="34"/>
      <c r="H246" s="34"/>
      <c r="I246" s="34"/>
      <c r="J246" s="34" t="s">
        <v>604</v>
      </c>
      <c r="K246" s="34" t="s">
        <v>604</v>
      </c>
      <c r="L246" s="34" t="s">
        <v>604</v>
      </c>
      <c r="M246" s="34" t="s">
        <v>604</v>
      </c>
      <c r="N246" s="37">
        <v>1996</v>
      </c>
      <c r="O246" s="35" t="s">
        <v>1911</v>
      </c>
      <c r="P246" s="38"/>
      <c r="Q246" s="32" t="s">
        <v>1450</v>
      </c>
      <c r="R246" s="178">
        <v>403</v>
      </c>
    </row>
    <row r="247" spans="1:18" x14ac:dyDescent="0.15">
      <c r="A247" s="265"/>
      <c r="B247" s="266"/>
      <c r="C247" s="246" t="s">
        <v>2318</v>
      </c>
      <c r="D247" s="31" t="s">
        <v>423</v>
      </c>
      <c r="E247" s="31" t="s">
        <v>424</v>
      </c>
      <c r="F247" s="36" t="s">
        <v>604</v>
      </c>
      <c r="G247" s="34" t="s">
        <v>604</v>
      </c>
      <c r="H247" s="34" t="s">
        <v>604</v>
      </c>
      <c r="I247" s="34" t="s">
        <v>604</v>
      </c>
      <c r="J247" s="34" t="s">
        <v>604</v>
      </c>
      <c r="K247" s="34" t="s">
        <v>604</v>
      </c>
      <c r="L247" s="34" t="s">
        <v>604</v>
      </c>
      <c r="M247" s="34" t="s">
        <v>604</v>
      </c>
      <c r="N247" s="37">
        <v>1996</v>
      </c>
      <c r="O247" s="35" t="s">
        <v>1452</v>
      </c>
      <c r="P247" s="38"/>
      <c r="Q247" s="32" t="s">
        <v>1451</v>
      </c>
      <c r="R247" s="178">
        <v>194</v>
      </c>
    </row>
    <row r="248" spans="1:18" x14ac:dyDescent="0.15">
      <c r="A248" s="265"/>
      <c r="B248" s="266"/>
      <c r="C248" s="246" t="s">
        <v>2319</v>
      </c>
      <c r="D248" s="31" t="s">
        <v>426</v>
      </c>
      <c r="E248" s="31" t="s">
        <v>427</v>
      </c>
      <c r="F248" s="36" t="s">
        <v>604</v>
      </c>
      <c r="G248" s="34" t="s">
        <v>604</v>
      </c>
      <c r="H248" s="34" t="s">
        <v>604</v>
      </c>
      <c r="I248" s="34" t="s">
        <v>604</v>
      </c>
      <c r="J248" s="34" t="s">
        <v>604</v>
      </c>
      <c r="K248" s="34" t="s">
        <v>604</v>
      </c>
      <c r="L248" s="34" t="s">
        <v>604</v>
      </c>
      <c r="M248" s="34" t="s">
        <v>604</v>
      </c>
      <c r="N248" s="37">
        <v>1996</v>
      </c>
      <c r="O248" s="35" t="s">
        <v>859</v>
      </c>
      <c r="P248" s="38"/>
      <c r="Q248" s="32" t="s">
        <v>1454</v>
      </c>
      <c r="R248" s="178">
        <v>104</v>
      </c>
    </row>
    <row r="249" spans="1:18" x14ac:dyDescent="0.15">
      <c r="A249" s="265"/>
      <c r="B249" s="266"/>
      <c r="C249" s="246" t="s">
        <v>2320</v>
      </c>
      <c r="D249" s="31" t="s">
        <v>430</v>
      </c>
      <c r="E249" s="31" t="s">
        <v>431</v>
      </c>
      <c r="F249" s="36" t="s">
        <v>604</v>
      </c>
      <c r="G249" s="34" t="s">
        <v>604</v>
      </c>
      <c r="H249" s="34" t="s">
        <v>604</v>
      </c>
      <c r="I249" s="34" t="s">
        <v>604</v>
      </c>
      <c r="J249" s="34" t="s">
        <v>604</v>
      </c>
      <c r="K249" s="34" t="s">
        <v>604</v>
      </c>
      <c r="L249" s="34" t="s">
        <v>604</v>
      </c>
      <c r="M249" s="34" t="s">
        <v>604</v>
      </c>
      <c r="N249" s="37">
        <v>1996</v>
      </c>
      <c r="O249" s="35" t="s">
        <v>1459</v>
      </c>
      <c r="P249" s="38"/>
      <c r="Q249" s="32" t="s">
        <v>1458</v>
      </c>
      <c r="R249" s="178">
        <v>5970</v>
      </c>
    </row>
    <row r="250" spans="1:18" ht="11.25" hidden="1" customHeight="1" x14ac:dyDescent="0.15">
      <c r="A250" s="265"/>
      <c r="B250" s="282" t="s">
        <v>604</v>
      </c>
      <c r="C250" s="246" t="s">
        <v>1460</v>
      </c>
      <c r="D250" s="31" t="s">
        <v>773</v>
      </c>
      <c r="E250" s="31" t="s">
        <v>605</v>
      </c>
      <c r="F250" s="36"/>
      <c r="G250" s="34"/>
      <c r="H250" s="34" t="s">
        <v>1874</v>
      </c>
      <c r="I250" s="34" t="s">
        <v>1874</v>
      </c>
      <c r="J250" s="34" t="s">
        <v>1874</v>
      </c>
      <c r="K250" s="34" t="s">
        <v>1874</v>
      </c>
      <c r="L250" s="34" t="s">
        <v>1874</v>
      </c>
      <c r="M250" s="34" t="s">
        <v>1874</v>
      </c>
      <c r="N250" s="37">
        <v>2005</v>
      </c>
      <c r="O250" s="35" t="s">
        <v>1957</v>
      </c>
      <c r="P250" s="38"/>
      <c r="Q250" s="32" t="s">
        <v>1461</v>
      </c>
      <c r="R250" s="178">
        <v>221</v>
      </c>
    </row>
    <row r="251" spans="1:18" x14ac:dyDescent="0.15">
      <c r="A251" s="265"/>
      <c r="B251" s="266"/>
      <c r="C251" s="246" t="s">
        <v>2420</v>
      </c>
      <c r="D251" s="31" t="s">
        <v>433</v>
      </c>
      <c r="E251" s="31" t="s">
        <v>434</v>
      </c>
      <c r="F251" s="36" t="s">
        <v>604</v>
      </c>
      <c r="G251" s="34" t="s">
        <v>604</v>
      </c>
      <c r="H251" s="34" t="s">
        <v>604</v>
      </c>
      <c r="I251" s="34" t="s">
        <v>604</v>
      </c>
      <c r="J251" s="34" t="s">
        <v>604</v>
      </c>
      <c r="K251" s="34" t="s">
        <v>604</v>
      </c>
      <c r="L251" s="34" t="s">
        <v>604</v>
      </c>
      <c r="M251" s="34" t="s">
        <v>604</v>
      </c>
      <c r="N251" s="37">
        <v>1996</v>
      </c>
      <c r="O251" s="35" t="s">
        <v>896</v>
      </c>
      <c r="P251" s="38"/>
      <c r="Q251" s="32" t="s">
        <v>1463</v>
      </c>
      <c r="R251" s="178">
        <v>219</v>
      </c>
    </row>
    <row r="252" spans="1:18" x14ac:dyDescent="0.15">
      <c r="A252" s="265"/>
      <c r="B252" s="266"/>
      <c r="C252" s="246" t="s">
        <v>437</v>
      </c>
      <c r="D252" s="31" t="s">
        <v>435</v>
      </c>
      <c r="E252" s="31" t="s">
        <v>436</v>
      </c>
      <c r="F252" s="36" t="s">
        <v>604</v>
      </c>
      <c r="G252" s="34" t="s">
        <v>604</v>
      </c>
      <c r="H252" s="34" t="s">
        <v>604</v>
      </c>
      <c r="I252" s="34" t="s">
        <v>604</v>
      </c>
      <c r="J252" s="34" t="s">
        <v>604</v>
      </c>
      <c r="K252" s="34" t="s">
        <v>604</v>
      </c>
      <c r="L252" s="34" t="s">
        <v>604</v>
      </c>
      <c r="M252" s="34" t="s">
        <v>604</v>
      </c>
      <c r="N252" s="236">
        <v>1996</v>
      </c>
      <c r="O252" s="35" t="s">
        <v>912</v>
      </c>
      <c r="P252" s="38"/>
      <c r="Q252" s="32" t="s">
        <v>1464</v>
      </c>
      <c r="R252" s="178">
        <v>104</v>
      </c>
    </row>
    <row r="253" spans="1:18" x14ac:dyDescent="0.15">
      <c r="A253" s="265"/>
      <c r="B253" s="266"/>
      <c r="C253" s="246" t="s">
        <v>440</v>
      </c>
      <c r="D253" s="31" t="s">
        <v>438</v>
      </c>
      <c r="E253" s="31" t="s">
        <v>439</v>
      </c>
      <c r="F253" s="36" t="s">
        <v>604</v>
      </c>
      <c r="G253" s="34" t="s">
        <v>604</v>
      </c>
      <c r="H253" s="34" t="s">
        <v>604</v>
      </c>
      <c r="I253" s="34" t="s">
        <v>604</v>
      </c>
      <c r="J253" s="34" t="s">
        <v>604</v>
      </c>
      <c r="K253" s="34" t="s">
        <v>604</v>
      </c>
      <c r="L253" s="34" t="s">
        <v>604</v>
      </c>
      <c r="M253" s="34" t="s">
        <v>604</v>
      </c>
      <c r="N253" s="236">
        <v>1996</v>
      </c>
      <c r="O253" s="35" t="s">
        <v>939</v>
      </c>
      <c r="P253" s="38"/>
      <c r="Q253" s="32" t="s">
        <v>1465</v>
      </c>
      <c r="R253" s="178">
        <v>155</v>
      </c>
    </row>
    <row r="254" spans="1:18" x14ac:dyDescent="0.15">
      <c r="A254" s="265"/>
      <c r="B254" s="288"/>
      <c r="C254" s="246" t="s">
        <v>2321</v>
      </c>
      <c r="D254" s="31" t="s">
        <v>443</v>
      </c>
      <c r="E254" s="31" t="s">
        <v>444</v>
      </c>
      <c r="F254" s="36" t="s">
        <v>604</v>
      </c>
      <c r="G254" s="34" t="s">
        <v>604</v>
      </c>
      <c r="H254" s="34" t="s">
        <v>604</v>
      </c>
      <c r="I254" s="34" t="s">
        <v>604</v>
      </c>
      <c r="J254" s="34" t="s">
        <v>604</v>
      </c>
      <c r="K254" s="34" t="s">
        <v>604</v>
      </c>
      <c r="L254" s="34" t="s">
        <v>604</v>
      </c>
      <c r="M254" s="34" t="s">
        <v>604</v>
      </c>
      <c r="N254" s="37">
        <v>1996</v>
      </c>
      <c r="O254" s="35" t="s">
        <v>1020</v>
      </c>
      <c r="P254" s="38"/>
      <c r="Q254" s="32" t="s">
        <v>1466</v>
      </c>
      <c r="R254" s="178">
        <v>761</v>
      </c>
    </row>
    <row r="255" spans="1:18" x14ac:dyDescent="0.15">
      <c r="A255" s="265"/>
      <c r="B255" s="266"/>
      <c r="C255" s="246" t="s">
        <v>448</v>
      </c>
      <c r="D255" s="31" t="s">
        <v>446</v>
      </c>
      <c r="E255" s="31" t="s">
        <v>447</v>
      </c>
      <c r="F255" s="36" t="s">
        <v>604</v>
      </c>
      <c r="G255" s="34" t="s">
        <v>604</v>
      </c>
      <c r="H255" s="34" t="s">
        <v>604</v>
      </c>
      <c r="I255" s="34" t="s">
        <v>604</v>
      </c>
      <c r="J255" s="34" t="s">
        <v>604</v>
      </c>
      <c r="K255" s="34" t="s">
        <v>604</v>
      </c>
      <c r="L255" s="34" t="s">
        <v>604</v>
      </c>
      <c r="M255" s="34" t="s">
        <v>604</v>
      </c>
      <c r="N255" s="37">
        <v>1996</v>
      </c>
      <c r="O255" s="35" t="s">
        <v>1020</v>
      </c>
      <c r="P255" s="38"/>
      <c r="Q255" s="32" t="s">
        <v>1471</v>
      </c>
      <c r="R255" s="178">
        <v>884</v>
      </c>
    </row>
    <row r="256" spans="1:18" x14ac:dyDescent="0.15">
      <c r="A256" s="265"/>
      <c r="B256" s="266"/>
      <c r="C256" s="246" t="s">
        <v>451</v>
      </c>
      <c r="D256" s="31" t="s">
        <v>449</v>
      </c>
      <c r="E256" s="31" t="s">
        <v>450</v>
      </c>
      <c r="F256" s="36" t="s">
        <v>604</v>
      </c>
      <c r="G256" s="34" t="s">
        <v>604</v>
      </c>
      <c r="H256" s="34" t="s">
        <v>604</v>
      </c>
      <c r="I256" s="34" t="s">
        <v>604</v>
      </c>
      <c r="J256" s="34" t="s">
        <v>604</v>
      </c>
      <c r="K256" s="34" t="s">
        <v>604</v>
      </c>
      <c r="L256" s="34" t="s">
        <v>604</v>
      </c>
      <c r="M256" s="34" t="s">
        <v>604</v>
      </c>
      <c r="N256" s="37">
        <v>1999</v>
      </c>
      <c r="O256" s="35" t="s">
        <v>852</v>
      </c>
      <c r="P256" s="38"/>
      <c r="Q256" s="32" t="s">
        <v>1472</v>
      </c>
      <c r="R256" s="178">
        <v>461</v>
      </c>
    </row>
    <row r="257" spans="1:18" ht="11.25" hidden="1" customHeight="1" x14ac:dyDescent="0.15">
      <c r="A257" s="265"/>
      <c r="B257" s="266"/>
      <c r="C257" s="246" t="s">
        <v>1473</v>
      </c>
      <c r="D257" s="31" t="s">
        <v>1474</v>
      </c>
      <c r="E257" s="31" t="s">
        <v>1475</v>
      </c>
      <c r="F257" s="36"/>
      <c r="G257" s="34"/>
      <c r="H257" s="34"/>
      <c r="I257" s="34"/>
      <c r="J257" s="34"/>
      <c r="K257" s="34" t="s">
        <v>604</v>
      </c>
      <c r="L257" s="34" t="s">
        <v>604</v>
      </c>
      <c r="M257" s="34" t="s">
        <v>604</v>
      </c>
      <c r="N257" s="37">
        <v>2014</v>
      </c>
      <c r="O257" s="35" t="s">
        <v>852</v>
      </c>
      <c r="P257" s="38" t="s">
        <v>1889</v>
      </c>
      <c r="Q257" s="32" t="s">
        <v>1476</v>
      </c>
      <c r="R257" s="178">
        <v>157</v>
      </c>
    </row>
    <row r="258" spans="1:18" ht="11.25" hidden="1" customHeight="1" x14ac:dyDescent="0.15">
      <c r="A258" s="265"/>
      <c r="B258" s="266"/>
      <c r="C258" s="246" t="s">
        <v>709</v>
      </c>
      <c r="D258" s="31" t="s">
        <v>834</v>
      </c>
      <c r="E258" s="31" t="s">
        <v>835</v>
      </c>
      <c r="F258" s="36"/>
      <c r="G258" s="34"/>
      <c r="H258" s="34"/>
      <c r="I258" s="34" t="s">
        <v>604</v>
      </c>
      <c r="J258" s="34" t="s">
        <v>604</v>
      </c>
      <c r="K258" s="34" t="s">
        <v>604</v>
      </c>
      <c r="L258" s="34" t="s">
        <v>604</v>
      </c>
      <c r="M258" s="34" t="s">
        <v>604</v>
      </c>
      <c r="N258" s="37">
        <v>1996</v>
      </c>
      <c r="O258" s="35" t="s">
        <v>1153</v>
      </c>
      <c r="P258" s="38"/>
      <c r="Q258" s="32" t="s">
        <v>1481</v>
      </c>
      <c r="R258" s="178">
        <v>1380</v>
      </c>
    </row>
    <row r="259" spans="1:18" x14ac:dyDescent="0.15">
      <c r="A259" s="265"/>
      <c r="B259" s="266"/>
      <c r="C259" s="246" t="s">
        <v>454</v>
      </c>
      <c r="D259" s="31" t="s">
        <v>452</v>
      </c>
      <c r="E259" s="31" t="s">
        <v>453</v>
      </c>
      <c r="F259" s="36" t="s">
        <v>604</v>
      </c>
      <c r="G259" s="34" t="s">
        <v>604</v>
      </c>
      <c r="H259" s="34" t="s">
        <v>604</v>
      </c>
      <c r="I259" s="34" t="s">
        <v>604</v>
      </c>
      <c r="J259" s="34" t="s">
        <v>604</v>
      </c>
      <c r="K259" s="34" t="s">
        <v>604</v>
      </c>
      <c r="L259" s="34" t="s">
        <v>604</v>
      </c>
      <c r="M259" s="34" t="s">
        <v>604</v>
      </c>
      <c r="N259" s="37">
        <v>1999</v>
      </c>
      <c r="O259" s="35" t="s">
        <v>852</v>
      </c>
      <c r="P259" s="38"/>
      <c r="Q259" s="32" t="s">
        <v>1482</v>
      </c>
      <c r="R259" s="178">
        <v>1272</v>
      </c>
    </row>
    <row r="260" spans="1:18" x14ac:dyDescent="0.15">
      <c r="A260" s="265"/>
      <c r="B260" s="266"/>
      <c r="C260" s="246" t="s">
        <v>2421</v>
      </c>
      <c r="D260" s="31" t="s">
        <v>455</v>
      </c>
      <c r="E260" s="31" t="s">
        <v>456</v>
      </c>
      <c r="F260" s="36" t="s">
        <v>604</v>
      </c>
      <c r="G260" s="34" t="s">
        <v>604</v>
      </c>
      <c r="H260" s="34" t="s">
        <v>604</v>
      </c>
      <c r="I260" s="34" t="s">
        <v>604</v>
      </c>
      <c r="J260" s="34" t="s">
        <v>604</v>
      </c>
      <c r="K260" s="34" t="s">
        <v>604</v>
      </c>
      <c r="L260" s="34" t="s">
        <v>604</v>
      </c>
      <c r="M260" s="34" t="s">
        <v>604</v>
      </c>
      <c r="N260" s="37">
        <v>1996</v>
      </c>
      <c r="O260" s="35" t="s">
        <v>1485</v>
      </c>
      <c r="P260" s="38"/>
      <c r="Q260" s="32" t="s">
        <v>1484</v>
      </c>
      <c r="R260" s="178">
        <v>278</v>
      </c>
    </row>
    <row r="261" spans="1:18" ht="11.25" hidden="1" customHeight="1" x14ac:dyDescent="0.15">
      <c r="A261" s="265"/>
      <c r="B261" s="266"/>
      <c r="C261" s="246" t="s">
        <v>2323</v>
      </c>
      <c r="D261" s="31" t="s">
        <v>791</v>
      </c>
      <c r="E261" s="31" t="s">
        <v>792</v>
      </c>
      <c r="F261" s="36"/>
      <c r="G261" s="34" t="s">
        <v>604</v>
      </c>
      <c r="H261" s="34" t="s">
        <v>604</v>
      </c>
      <c r="I261" s="34" t="s">
        <v>604</v>
      </c>
      <c r="J261" s="34" t="s">
        <v>604</v>
      </c>
      <c r="K261" s="34" t="s">
        <v>604</v>
      </c>
      <c r="L261" s="34" t="s">
        <v>604</v>
      </c>
      <c r="M261" s="34" t="s">
        <v>604</v>
      </c>
      <c r="N261" s="37">
        <v>1996</v>
      </c>
      <c r="O261" s="35" t="s">
        <v>935</v>
      </c>
      <c r="P261" s="38"/>
      <c r="Q261" s="32" t="s">
        <v>1494</v>
      </c>
      <c r="R261" s="178">
        <v>330</v>
      </c>
    </row>
    <row r="262" spans="1:18" x14ac:dyDescent="0.15">
      <c r="A262" s="265"/>
      <c r="B262" s="266"/>
      <c r="C262" s="246" t="s">
        <v>2324</v>
      </c>
      <c r="D262" s="31" t="s">
        <v>1496</v>
      </c>
      <c r="E262" s="31" t="s">
        <v>1497</v>
      </c>
      <c r="F262" s="36" t="s">
        <v>604</v>
      </c>
      <c r="G262" s="34" t="s">
        <v>604</v>
      </c>
      <c r="H262" s="34" t="s">
        <v>604</v>
      </c>
      <c r="I262" s="34" t="s">
        <v>604</v>
      </c>
      <c r="J262" s="34" t="s">
        <v>604</v>
      </c>
      <c r="K262" s="34" t="s">
        <v>604</v>
      </c>
      <c r="L262" s="34" t="s">
        <v>604</v>
      </c>
      <c r="M262" s="34" t="s">
        <v>604</v>
      </c>
      <c r="N262" s="37">
        <v>1996</v>
      </c>
      <c r="O262" s="35" t="s">
        <v>1499</v>
      </c>
      <c r="P262" s="38" t="s">
        <v>1930</v>
      </c>
      <c r="Q262" s="32" t="s">
        <v>1962</v>
      </c>
      <c r="R262" s="178">
        <v>0</v>
      </c>
    </row>
    <row r="263" spans="1:18" x14ac:dyDescent="0.15">
      <c r="A263" s="265"/>
      <c r="B263" s="266"/>
      <c r="C263" s="246" t="s">
        <v>2322</v>
      </c>
      <c r="D263" s="31" t="s">
        <v>457</v>
      </c>
      <c r="E263" s="31" t="s">
        <v>458</v>
      </c>
      <c r="F263" s="36" t="s">
        <v>604</v>
      </c>
      <c r="G263" s="34" t="s">
        <v>604</v>
      </c>
      <c r="H263" s="34" t="s">
        <v>604</v>
      </c>
      <c r="I263" s="34" t="s">
        <v>604</v>
      </c>
      <c r="J263" s="34" t="s">
        <v>604</v>
      </c>
      <c r="K263" s="34" t="s">
        <v>604</v>
      </c>
      <c r="L263" s="34" t="s">
        <v>604</v>
      </c>
      <c r="M263" s="34" t="s">
        <v>604</v>
      </c>
      <c r="N263" s="37">
        <v>1996</v>
      </c>
      <c r="O263" s="35" t="s">
        <v>875</v>
      </c>
      <c r="P263" s="38"/>
      <c r="Q263" s="32" t="s">
        <v>1500</v>
      </c>
      <c r="R263" s="178">
        <v>695</v>
      </c>
    </row>
    <row r="264" spans="1:18" ht="11.25" hidden="1" customHeight="1" x14ac:dyDescent="0.15">
      <c r="A264" s="265"/>
      <c r="B264" s="282" t="s">
        <v>604</v>
      </c>
      <c r="C264" s="246" t="s">
        <v>2325</v>
      </c>
      <c r="D264" s="31" t="s">
        <v>760</v>
      </c>
      <c r="E264" s="31" t="s">
        <v>761</v>
      </c>
      <c r="F264" s="36"/>
      <c r="G264" s="34"/>
      <c r="H264" s="34"/>
      <c r="I264" s="34" t="s">
        <v>1874</v>
      </c>
      <c r="J264" s="34" t="s">
        <v>1874</v>
      </c>
      <c r="K264" s="34" t="s">
        <v>1874</v>
      </c>
      <c r="L264" s="34" t="s">
        <v>1874</v>
      </c>
      <c r="M264" s="34" t="s">
        <v>1874</v>
      </c>
      <c r="N264" s="37">
        <v>2005</v>
      </c>
      <c r="O264" s="35" t="s">
        <v>1506</v>
      </c>
      <c r="P264" s="38"/>
      <c r="Q264" s="32" t="s">
        <v>1505</v>
      </c>
      <c r="R264" s="178">
        <v>0</v>
      </c>
    </row>
    <row r="265" spans="1:18" ht="11.25" hidden="1" customHeight="1" x14ac:dyDescent="0.15">
      <c r="A265" s="265"/>
      <c r="B265" s="288"/>
      <c r="C265" s="246" t="s">
        <v>2422</v>
      </c>
      <c r="D265" s="31" t="s">
        <v>1882</v>
      </c>
      <c r="E265" s="31" t="s">
        <v>1883</v>
      </c>
      <c r="F265" s="36"/>
      <c r="G265" s="34"/>
      <c r="H265" s="34"/>
      <c r="I265" s="34"/>
      <c r="J265" s="34"/>
      <c r="K265" s="34" t="s">
        <v>604</v>
      </c>
      <c r="L265" s="34" t="s">
        <v>604</v>
      </c>
      <c r="M265" s="34" t="s">
        <v>604</v>
      </c>
      <c r="N265" s="37">
        <v>1996</v>
      </c>
      <c r="O265" s="35" t="s">
        <v>1956</v>
      </c>
      <c r="P265" s="38" t="s">
        <v>2533</v>
      </c>
      <c r="Q265" s="32" t="s">
        <v>1968</v>
      </c>
      <c r="R265" s="178">
        <v>332</v>
      </c>
    </row>
    <row r="266" spans="1:18" ht="11.25" hidden="1" customHeight="1" x14ac:dyDescent="0.15">
      <c r="A266" s="265"/>
      <c r="B266" s="266"/>
      <c r="C266" s="246" t="s">
        <v>2423</v>
      </c>
      <c r="D266" s="31" t="s">
        <v>1885</v>
      </c>
      <c r="E266" s="31" t="s">
        <v>1886</v>
      </c>
      <c r="F266" s="36"/>
      <c r="G266" s="34"/>
      <c r="H266" s="34"/>
      <c r="I266" s="34"/>
      <c r="J266" s="34"/>
      <c r="K266" s="34" t="s">
        <v>604</v>
      </c>
      <c r="L266" s="34" t="s">
        <v>604</v>
      </c>
      <c r="M266" s="34" t="s">
        <v>604</v>
      </c>
      <c r="N266" s="37">
        <v>1996</v>
      </c>
      <c r="O266" s="35" t="s">
        <v>1573</v>
      </c>
      <c r="P266" s="38" t="s">
        <v>2534</v>
      </c>
      <c r="Q266" s="32" t="s">
        <v>1967</v>
      </c>
      <c r="R266" s="178">
        <v>332</v>
      </c>
    </row>
    <row r="267" spans="1:18" x14ac:dyDescent="0.15">
      <c r="A267" s="265"/>
      <c r="B267" s="266"/>
      <c r="C267" s="246" t="s">
        <v>2326</v>
      </c>
      <c r="D267" s="31" t="s">
        <v>464</v>
      </c>
      <c r="E267" s="31" t="s">
        <v>465</v>
      </c>
      <c r="F267" s="36" t="s">
        <v>604</v>
      </c>
      <c r="G267" s="34" t="s">
        <v>604</v>
      </c>
      <c r="H267" s="34" t="s">
        <v>604</v>
      </c>
      <c r="I267" s="34" t="s">
        <v>604</v>
      </c>
      <c r="J267" s="34" t="s">
        <v>604</v>
      </c>
      <c r="K267" s="34" t="s">
        <v>604</v>
      </c>
      <c r="L267" s="34" t="s">
        <v>604</v>
      </c>
      <c r="M267" s="34" t="s">
        <v>604</v>
      </c>
      <c r="N267" s="37">
        <v>1996</v>
      </c>
      <c r="O267" s="35" t="s">
        <v>1097</v>
      </c>
      <c r="P267" s="38"/>
      <c r="Q267" s="32" t="s">
        <v>1507</v>
      </c>
      <c r="R267" s="178">
        <v>262</v>
      </c>
    </row>
    <row r="268" spans="1:18" x14ac:dyDescent="0.15">
      <c r="A268" s="271"/>
      <c r="B268" s="272"/>
      <c r="C268" s="246" t="s">
        <v>2327</v>
      </c>
      <c r="D268" s="31" t="s">
        <v>467</v>
      </c>
      <c r="E268" s="31" t="s">
        <v>468</v>
      </c>
      <c r="F268" s="36" t="s">
        <v>604</v>
      </c>
      <c r="G268" s="34" t="s">
        <v>604</v>
      </c>
      <c r="H268" s="34" t="s">
        <v>604</v>
      </c>
      <c r="I268" s="34" t="s">
        <v>604</v>
      </c>
      <c r="J268" s="34" t="s">
        <v>604</v>
      </c>
      <c r="K268" s="34" t="s">
        <v>604</v>
      </c>
      <c r="L268" s="34" t="s">
        <v>604</v>
      </c>
      <c r="M268" s="34" t="s">
        <v>604</v>
      </c>
      <c r="N268" s="37">
        <v>1996</v>
      </c>
      <c r="O268" s="35" t="s">
        <v>1509</v>
      </c>
      <c r="P268" s="38"/>
      <c r="Q268" s="32" t="s">
        <v>1508</v>
      </c>
      <c r="R268" s="178">
        <v>399</v>
      </c>
    </row>
    <row r="269" spans="1:18" ht="11.25" hidden="1" customHeight="1" x14ac:dyDescent="0.15">
      <c r="A269" s="265"/>
      <c r="B269" s="266"/>
      <c r="C269" s="246" t="s">
        <v>2328</v>
      </c>
      <c r="D269" s="31" t="s">
        <v>1511</v>
      </c>
      <c r="E269" s="31" t="s">
        <v>1512</v>
      </c>
      <c r="F269" s="36"/>
      <c r="G269" s="34"/>
      <c r="H269" s="34"/>
      <c r="I269" s="34"/>
      <c r="J269" s="34" t="s">
        <v>604</v>
      </c>
      <c r="K269" s="34" t="s">
        <v>604</v>
      </c>
      <c r="L269" s="34" t="s">
        <v>604</v>
      </c>
      <c r="M269" s="34" t="s">
        <v>604</v>
      </c>
      <c r="N269" s="37">
        <v>2012</v>
      </c>
      <c r="O269" s="35" t="s">
        <v>852</v>
      </c>
      <c r="P269" s="38"/>
      <c r="Q269" s="32" t="s">
        <v>1513</v>
      </c>
      <c r="R269" s="178">
        <v>185</v>
      </c>
    </row>
    <row r="270" spans="1:18" x14ac:dyDescent="0.15">
      <c r="A270" s="265"/>
      <c r="B270" s="266"/>
      <c r="C270" s="246" t="s">
        <v>2329</v>
      </c>
      <c r="D270" s="31" t="s">
        <v>470</v>
      </c>
      <c r="E270" s="31" t="s">
        <v>471</v>
      </c>
      <c r="F270" s="36" t="s">
        <v>604</v>
      </c>
      <c r="G270" s="34" t="s">
        <v>604</v>
      </c>
      <c r="H270" s="34" t="s">
        <v>604</v>
      </c>
      <c r="I270" s="34" t="s">
        <v>604</v>
      </c>
      <c r="J270" s="34" t="s">
        <v>604</v>
      </c>
      <c r="K270" s="34" t="s">
        <v>604</v>
      </c>
      <c r="L270" s="34" t="s">
        <v>604</v>
      </c>
      <c r="M270" s="34" t="s">
        <v>604</v>
      </c>
      <c r="N270" s="37">
        <v>1996</v>
      </c>
      <c r="O270" s="35" t="s">
        <v>859</v>
      </c>
      <c r="P270" s="38"/>
      <c r="Q270" s="32" t="s">
        <v>1515</v>
      </c>
      <c r="R270" s="178">
        <v>345</v>
      </c>
    </row>
    <row r="271" spans="1:18" x14ac:dyDescent="0.15">
      <c r="A271" s="265"/>
      <c r="B271" s="266"/>
      <c r="C271" s="246" t="s">
        <v>2330</v>
      </c>
      <c r="D271" s="31" t="s">
        <v>472</v>
      </c>
      <c r="E271" s="31" t="s">
        <v>473</v>
      </c>
      <c r="F271" s="36" t="s">
        <v>604</v>
      </c>
      <c r="G271" s="34" t="s">
        <v>604</v>
      </c>
      <c r="H271" s="34" t="s">
        <v>604</v>
      </c>
      <c r="I271" s="34" t="s">
        <v>604</v>
      </c>
      <c r="J271" s="34" t="s">
        <v>604</v>
      </c>
      <c r="K271" s="34" t="s">
        <v>604</v>
      </c>
      <c r="L271" s="34" t="s">
        <v>604</v>
      </c>
      <c r="M271" s="34" t="s">
        <v>604</v>
      </c>
      <c r="N271" s="37">
        <v>1996</v>
      </c>
      <c r="O271" s="35" t="s">
        <v>916</v>
      </c>
      <c r="P271" s="38"/>
      <c r="Q271" s="32" t="s">
        <v>1520</v>
      </c>
      <c r="R271" s="178">
        <v>387</v>
      </c>
    </row>
    <row r="272" spans="1:18" ht="11.25" hidden="1" customHeight="1" x14ac:dyDescent="0.15">
      <c r="A272" s="265"/>
      <c r="B272" s="266"/>
      <c r="C272" s="246" t="s">
        <v>2331</v>
      </c>
      <c r="D272" s="31" t="s">
        <v>1522</v>
      </c>
      <c r="E272" s="31" t="s">
        <v>1523</v>
      </c>
      <c r="F272" s="36"/>
      <c r="G272" s="34"/>
      <c r="H272" s="34"/>
      <c r="I272" s="34"/>
      <c r="J272" s="34" t="s">
        <v>604</v>
      </c>
      <c r="K272" s="34" t="s">
        <v>604</v>
      </c>
      <c r="L272" s="34" t="s">
        <v>604</v>
      </c>
      <c r="M272" s="34" t="s">
        <v>604</v>
      </c>
      <c r="N272" s="37">
        <v>1996</v>
      </c>
      <c r="O272" s="35" t="s">
        <v>852</v>
      </c>
      <c r="P272" s="38"/>
      <c r="Q272" s="32" t="s">
        <v>1966</v>
      </c>
      <c r="R272" s="178">
        <v>315</v>
      </c>
    </row>
    <row r="273" spans="1:18" ht="11.25" hidden="1" customHeight="1" x14ac:dyDescent="0.15">
      <c r="A273" s="265"/>
      <c r="B273" s="266"/>
      <c r="C273" s="246" t="s">
        <v>2424</v>
      </c>
      <c r="D273" s="31" t="s">
        <v>736</v>
      </c>
      <c r="E273" s="31" t="s">
        <v>737</v>
      </c>
      <c r="F273" s="36"/>
      <c r="G273" s="34"/>
      <c r="H273" s="34" t="s">
        <v>604</v>
      </c>
      <c r="I273" s="34" t="s">
        <v>604</v>
      </c>
      <c r="J273" s="34" t="s">
        <v>604</v>
      </c>
      <c r="K273" s="34" t="s">
        <v>604</v>
      </c>
      <c r="L273" s="34" t="s">
        <v>604</v>
      </c>
      <c r="M273" s="34" t="s">
        <v>604</v>
      </c>
      <c r="N273" s="37">
        <v>2000</v>
      </c>
      <c r="O273" s="35" t="s">
        <v>852</v>
      </c>
      <c r="P273" s="38"/>
      <c r="Q273" s="32" t="s">
        <v>1526</v>
      </c>
      <c r="R273" s="178">
        <v>1167</v>
      </c>
    </row>
    <row r="274" spans="1:18" x14ac:dyDescent="0.15">
      <c r="A274" s="265"/>
      <c r="B274" s="266"/>
      <c r="C274" s="246" t="s">
        <v>2332</v>
      </c>
      <c r="D274" s="31" t="s">
        <v>474</v>
      </c>
      <c r="E274" s="31" t="s">
        <v>475</v>
      </c>
      <c r="F274" s="36" t="s">
        <v>604</v>
      </c>
      <c r="G274" s="34" t="s">
        <v>604</v>
      </c>
      <c r="H274" s="34" t="s">
        <v>604</v>
      </c>
      <c r="I274" s="34" t="s">
        <v>604</v>
      </c>
      <c r="J274" s="34" t="s">
        <v>604</v>
      </c>
      <c r="K274" s="34" t="s">
        <v>604</v>
      </c>
      <c r="L274" s="34" t="s">
        <v>604</v>
      </c>
      <c r="M274" s="34" t="s">
        <v>604</v>
      </c>
      <c r="N274" s="37">
        <v>1996</v>
      </c>
      <c r="O274" s="35" t="s">
        <v>971</v>
      </c>
      <c r="P274" s="38"/>
      <c r="Q274" s="32" t="s">
        <v>1527</v>
      </c>
      <c r="R274" s="178">
        <v>374</v>
      </c>
    </row>
    <row r="275" spans="1:18" x14ac:dyDescent="0.15">
      <c r="A275" s="265"/>
      <c r="B275" s="266"/>
      <c r="C275" s="246" t="s">
        <v>2333</v>
      </c>
      <c r="D275" s="31" t="s">
        <v>477</v>
      </c>
      <c r="E275" s="31" t="s">
        <v>478</v>
      </c>
      <c r="F275" s="36" t="s">
        <v>604</v>
      </c>
      <c r="G275" s="34" t="s">
        <v>604</v>
      </c>
      <c r="H275" s="34" t="s">
        <v>604</v>
      </c>
      <c r="I275" s="34" t="s">
        <v>604</v>
      </c>
      <c r="J275" s="34" t="s">
        <v>604</v>
      </c>
      <c r="K275" s="34" t="s">
        <v>604</v>
      </c>
      <c r="L275" s="34" t="s">
        <v>604</v>
      </c>
      <c r="M275" s="34" t="s">
        <v>604</v>
      </c>
      <c r="N275" s="37">
        <v>1996</v>
      </c>
      <c r="O275" s="35" t="s">
        <v>1529</v>
      </c>
      <c r="P275" s="38"/>
      <c r="Q275" s="32" t="s">
        <v>1528</v>
      </c>
      <c r="R275" s="178">
        <v>240</v>
      </c>
    </row>
    <row r="276" spans="1:18" ht="11.25" hidden="1" customHeight="1" x14ac:dyDescent="0.15">
      <c r="A276" s="265"/>
      <c r="B276" s="266"/>
      <c r="C276" s="246" t="s">
        <v>2334</v>
      </c>
      <c r="D276" s="31" t="s">
        <v>773</v>
      </c>
      <c r="E276" s="31" t="s">
        <v>793</v>
      </c>
      <c r="F276" s="36"/>
      <c r="G276" s="34" t="s">
        <v>604</v>
      </c>
      <c r="H276" s="34" t="s">
        <v>604</v>
      </c>
      <c r="I276" s="34" t="s">
        <v>604</v>
      </c>
      <c r="J276" s="34" t="s">
        <v>604</v>
      </c>
      <c r="K276" s="34" t="s">
        <v>604</v>
      </c>
      <c r="L276" s="34" t="s">
        <v>604</v>
      </c>
      <c r="M276" s="34" t="s">
        <v>604</v>
      </c>
      <c r="N276" s="37">
        <v>2013</v>
      </c>
      <c r="O276" s="35" t="s">
        <v>1531</v>
      </c>
      <c r="P276" s="38"/>
      <c r="Q276" s="32" t="s">
        <v>1530</v>
      </c>
      <c r="R276" s="178">
        <v>1429</v>
      </c>
    </row>
    <row r="277" spans="1:18" ht="11.25" hidden="1" customHeight="1" x14ac:dyDescent="0.15">
      <c r="A277" s="265"/>
      <c r="B277" s="282" t="s">
        <v>604</v>
      </c>
      <c r="C277" s="246" t="s">
        <v>2335</v>
      </c>
      <c r="D277" s="31" t="s">
        <v>1533</v>
      </c>
      <c r="E277" s="31" t="s">
        <v>1534</v>
      </c>
      <c r="F277" s="36"/>
      <c r="G277" s="34"/>
      <c r="H277" s="34"/>
      <c r="I277" s="34"/>
      <c r="J277" s="34" t="s">
        <v>1874</v>
      </c>
      <c r="K277" s="34" t="s">
        <v>1874</v>
      </c>
      <c r="L277" s="34" t="s">
        <v>1874</v>
      </c>
      <c r="M277" s="34" t="s">
        <v>1874</v>
      </c>
      <c r="N277" s="37">
        <v>2018</v>
      </c>
      <c r="O277" s="35" t="s">
        <v>852</v>
      </c>
      <c r="P277" s="38"/>
      <c r="Q277" s="32" t="s">
        <v>1535</v>
      </c>
      <c r="R277" s="178">
        <v>0</v>
      </c>
    </row>
    <row r="278" spans="1:18" x14ac:dyDescent="0.15">
      <c r="A278" s="265"/>
      <c r="B278" s="266"/>
      <c r="C278" s="246" t="s">
        <v>2336</v>
      </c>
      <c r="D278" s="31" t="s">
        <v>480</v>
      </c>
      <c r="E278" s="31" t="s">
        <v>481</v>
      </c>
      <c r="F278" s="36" t="s">
        <v>604</v>
      </c>
      <c r="G278" s="34" t="s">
        <v>604</v>
      </c>
      <c r="H278" s="34" t="s">
        <v>604</v>
      </c>
      <c r="I278" s="34" t="s">
        <v>604</v>
      </c>
      <c r="J278" s="34" t="s">
        <v>604</v>
      </c>
      <c r="K278" s="34" t="s">
        <v>604</v>
      </c>
      <c r="L278" s="34" t="s">
        <v>604</v>
      </c>
      <c r="M278" s="34" t="s">
        <v>604</v>
      </c>
      <c r="N278" s="37">
        <v>1996</v>
      </c>
      <c r="O278" s="35" t="s">
        <v>1201</v>
      </c>
      <c r="P278" s="38"/>
      <c r="Q278" s="32" t="s">
        <v>1536</v>
      </c>
      <c r="R278" s="178">
        <v>146</v>
      </c>
    </row>
    <row r="279" spans="1:18" ht="11.25" hidden="1" customHeight="1" x14ac:dyDescent="0.15">
      <c r="A279" s="265"/>
      <c r="B279" s="266"/>
      <c r="C279" s="246" t="s">
        <v>2425</v>
      </c>
      <c r="D279" s="31" t="s">
        <v>836</v>
      </c>
      <c r="E279" s="31" t="s">
        <v>837</v>
      </c>
      <c r="F279" s="36"/>
      <c r="G279" s="34"/>
      <c r="H279" s="34"/>
      <c r="I279" s="34" t="s">
        <v>604</v>
      </c>
      <c r="J279" s="34" t="s">
        <v>604</v>
      </c>
      <c r="K279" s="34" t="s">
        <v>604</v>
      </c>
      <c r="L279" s="34" t="s">
        <v>604</v>
      </c>
      <c r="M279" s="34" t="s">
        <v>604</v>
      </c>
      <c r="N279" s="37">
        <v>1996</v>
      </c>
      <c r="O279" s="35" t="s">
        <v>1539</v>
      </c>
      <c r="P279" s="38"/>
      <c r="Q279" s="32" t="s">
        <v>1537</v>
      </c>
      <c r="R279" s="178">
        <v>156</v>
      </c>
    </row>
    <row r="280" spans="1:18" x14ac:dyDescent="0.15">
      <c r="A280" s="265"/>
      <c r="B280" s="266"/>
      <c r="C280" s="246" t="s">
        <v>2426</v>
      </c>
      <c r="D280" s="31" t="s">
        <v>485</v>
      </c>
      <c r="E280" s="31" t="s">
        <v>486</v>
      </c>
      <c r="F280" s="36" t="s">
        <v>604</v>
      </c>
      <c r="G280" s="34" t="s">
        <v>604</v>
      </c>
      <c r="H280" s="34" t="s">
        <v>604</v>
      </c>
      <c r="I280" s="34" t="s">
        <v>604</v>
      </c>
      <c r="J280" s="34" t="s">
        <v>604</v>
      </c>
      <c r="K280" s="34" t="s">
        <v>604</v>
      </c>
      <c r="L280" s="34" t="s">
        <v>604</v>
      </c>
      <c r="M280" s="34" t="s">
        <v>604</v>
      </c>
      <c r="N280" s="37">
        <v>1996</v>
      </c>
      <c r="O280" s="35" t="s">
        <v>1254</v>
      </c>
      <c r="P280" s="38"/>
      <c r="Q280" s="32" t="s">
        <v>1541</v>
      </c>
      <c r="R280" s="178">
        <v>458</v>
      </c>
    </row>
    <row r="281" spans="1:18" ht="11.25" hidden="1" customHeight="1" x14ac:dyDescent="0.15">
      <c r="A281" s="265" t="s">
        <v>1874</v>
      </c>
      <c r="B281" s="266"/>
      <c r="C281" s="246" t="s">
        <v>2463</v>
      </c>
      <c r="D281" s="31" t="s">
        <v>2500</v>
      </c>
      <c r="E281" s="31" t="s">
        <v>2501</v>
      </c>
      <c r="F281" s="36"/>
      <c r="G281" s="34"/>
      <c r="H281" s="34"/>
      <c r="I281" s="34"/>
      <c r="J281" s="34"/>
      <c r="K281" s="34"/>
      <c r="L281" s="34"/>
      <c r="M281" s="34" t="s">
        <v>604</v>
      </c>
      <c r="N281" s="37">
        <v>1996</v>
      </c>
      <c r="O281" s="35" t="s">
        <v>2535</v>
      </c>
      <c r="P281" s="38"/>
      <c r="Q281" s="32" t="s">
        <v>2514</v>
      </c>
      <c r="R281" s="178">
        <v>1459</v>
      </c>
    </row>
    <row r="282" spans="1:18" x14ac:dyDescent="0.15">
      <c r="A282" s="265"/>
      <c r="B282" s="266"/>
      <c r="C282" s="246" t="s">
        <v>2337</v>
      </c>
      <c r="D282" s="31" t="s">
        <v>487</v>
      </c>
      <c r="E282" s="31" t="s">
        <v>488</v>
      </c>
      <c r="F282" s="36" t="s">
        <v>604</v>
      </c>
      <c r="G282" s="34" t="s">
        <v>604</v>
      </c>
      <c r="H282" s="34" t="s">
        <v>604</v>
      </c>
      <c r="I282" s="34" t="s">
        <v>604</v>
      </c>
      <c r="J282" s="34" t="s">
        <v>604</v>
      </c>
      <c r="K282" s="34" t="s">
        <v>604</v>
      </c>
      <c r="L282" s="34" t="s">
        <v>604</v>
      </c>
      <c r="M282" s="34" t="s">
        <v>604</v>
      </c>
      <c r="N282" s="37">
        <v>2007</v>
      </c>
      <c r="O282" s="35" t="s">
        <v>852</v>
      </c>
      <c r="P282" s="38"/>
      <c r="Q282" s="32" t="s">
        <v>1543</v>
      </c>
      <c r="R282" s="178">
        <v>503</v>
      </c>
    </row>
    <row r="283" spans="1:18" ht="11.25" hidden="1" customHeight="1" x14ac:dyDescent="0.15">
      <c r="A283" s="265"/>
      <c r="B283" s="266"/>
      <c r="C283" s="246" t="s">
        <v>2427</v>
      </c>
      <c r="D283" s="31" t="s">
        <v>744</v>
      </c>
      <c r="E283" s="31" t="s">
        <v>745</v>
      </c>
      <c r="F283" s="36"/>
      <c r="G283" s="34"/>
      <c r="H283" s="34" t="s">
        <v>604</v>
      </c>
      <c r="I283" s="34" t="s">
        <v>604</v>
      </c>
      <c r="J283" s="34" t="s">
        <v>604</v>
      </c>
      <c r="K283" s="34" t="s">
        <v>604</v>
      </c>
      <c r="L283" s="34" t="s">
        <v>604</v>
      </c>
      <c r="M283" s="34" t="s">
        <v>604</v>
      </c>
      <c r="N283" s="37">
        <v>1996</v>
      </c>
      <c r="O283" s="35" t="s">
        <v>1547</v>
      </c>
      <c r="P283" s="38"/>
      <c r="Q283" s="32" t="s">
        <v>1546</v>
      </c>
      <c r="R283" s="178">
        <v>230</v>
      </c>
    </row>
    <row r="284" spans="1:18" x14ac:dyDescent="0.15">
      <c r="A284" s="265"/>
      <c r="B284" s="266"/>
      <c r="C284" s="246" t="s">
        <v>2338</v>
      </c>
      <c r="D284" s="31" t="s">
        <v>489</v>
      </c>
      <c r="E284" s="31" t="s">
        <v>490</v>
      </c>
      <c r="F284" s="36" t="s">
        <v>604</v>
      </c>
      <c r="G284" s="34" t="s">
        <v>604</v>
      </c>
      <c r="H284" s="34" t="s">
        <v>604</v>
      </c>
      <c r="I284" s="34" t="s">
        <v>604</v>
      </c>
      <c r="J284" s="34" t="s">
        <v>604</v>
      </c>
      <c r="K284" s="34" t="s">
        <v>604</v>
      </c>
      <c r="L284" s="34" t="s">
        <v>604</v>
      </c>
      <c r="M284" s="34" t="s">
        <v>604</v>
      </c>
      <c r="N284" s="37">
        <v>1996</v>
      </c>
      <c r="O284" s="35" t="s">
        <v>880</v>
      </c>
      <c r="P284" s="38"/>
      <c r="Q284" s="32" t="s">
        <v>1553</v>
      </c>
      <c r="R284" s="178">
        <v>1183</v>
      </c>
    </row>
    <row r="285" spans="1:18" x14ac:dyDescent="0.15">
      <c r="A285" s="265"/>
      <c r="B285" s="266"/>
      <c r="C285" s="246" t="s">
        <v>2339</v>
      </c>
      <c r="D285" s="31" t="s">
        <v>491</v>
      </c>
      <c r="E285" s="31" t="s">
        <v>492</v>
      </c>
      <c r="F285" s="36" t="s">
        <v>604</v>
      </c>
      <c r="G285" s="34" t="s">
        <v>604</v>
      </c>
      <c r="H285" s="34" t="s">
        <v>604</v>
      </c>
      <c r="I285" s="34" t="s">
        <v>604</v>
      </c>
      <c r="J285" s="34" t="s">
        <v>604</v>
      </c>
      <c r="K285" s="34" t="s">
        <v>604</v>
      </c>
      <c r="L285" s="34" t="s">
        <v>604</v>
      </c>
      <c r="M285" s="34" t="s">
        <v>604</v>
      </c>
      <c r="N285" s="37">
        <v>2008</v>
      </c>
      <c r="O285" s="35" t="s">
        <v>852</v>
      </c>
      <c r="P285" s="38"/>
      <c r="Q285" s="32" t="s">
        <v>1554</v>
      </c>
      <c r="R285" s="178">
        <v>186</v>
      </c>
    </row>
    <row r="286" spans="1:18" x14ac:dyDescent="0.15">
      <c r="A286" s="265"/>
      <c r="B286" s="266"/>
      <c r="C286" s="246" t="s">
        <v>2340</v>
      </c>
      <c r="D286" s="31" t="s">
        <v>494</v>
      </c>
      <c r="E286" s="31" t="s">
        <v>495</v>
      </c>
      <c r="F286" s="36" t="s">
        <v>604</v>
      </c>
      <c r="G286" s="34" t="s">
        <v>604</v>
      </c>
      <c r="H286" s="34" t="s">
        <v>604</v>
      </c>
      <c r="I286" s="34" t="s">
        <v>604</v>
      </c>
      <c r="J286" s="34" t="s">
        <v>604</v>
      </c>
      <c r="K286" s="34" t="s">
        <v>604</v>
      </c>
      <c r="L286" s="34" t="s">
        <v>604</v>
      </c>
      <c r="M286" s="34" t="s">
        <v>604</v>
      </c>
      <c r="N286" s="37">
        <v>1996</v>
      </c>
      <c r="O286" s="35" t="s">
        <v>1538</v>
      </c>
      <c r="P286" s="38"/>
      <c r="Q286" s="32" t="s">
        <v>1555</v>
      </c>
      <c r="R286" s="178">
        <v>252</v>
      </c>
    </row>
    <row r="287" spans="1:18" x14ac:dyDescent="0.15">
      <c r="A287" s="265"/>
      <c r="B287" s="266"/>
      <c r="C287" s="246" t="s">
        <v>2428</v>
      </c>
      <c r="D287" s="31" t="s">
        <v>497</v>
      </c>
      <c r="E287" s="31" t="s">
        <v>498</v>
      </c>
      <c r="F287" s="36" t="s">
        <v>604</v>
      </c>
      <c r="G287" s="34" t="s">
        <v>604</v>
      </c>
      <c r="H287" s="34" t="s">
        <v>604</v>
      </c>
      <c r="I287" s="34" t="s">
        <v>604</v>
      </c>
      <c r="J287" s="34" t="s">
        <v>604</v>
      </c>
      <c r="K287" s="34" t="s">
        <v>604</v>
      </c>
      <c r="L287" s="34" t="s">
        <v>604</v>
      </c>
      <c r="M287" s="34" t="s">
        <v>604</v>
      </c>
      <c r="N287" s="37">
        <v>1998</v>
      </c>
      <c r="O287" s="35" t="s">
        <v>1023</v>
      </c>
      <c r="P287" s="38"/>
      <c r="Q287" s="32" t="s">
        <v>1557</v>
      </c>
      <c r="R287" s="178">
        <v>144</v>
      </c>
    </row>
    <row r="288" spans="1:18" ht="11.25" hidden="1" customHeight="1" x14ac:dyDescent="0.15">
      <c r="A288" s="265"/>
      <c r="B288" s="266"/>
      <c r="C288" s="291" t="s">
        <v>2341</v>
      </c>
      <c r="D288" s="31" t="s">
        <v>738</v>
      </c>
      <c r="E288" s="31" t="s">
        <v>739</v>
      </c>
      <c r="F288" s="36"/>
      <c r="G288" s="34"/>
      <c r="H288" s="34" t="s">
        <v>604</v>
      </c>
      <c r="I288" s="34" t="s">
        <v>604</v>
      </c>
      <c r="J288" s="34" t="s">
        <v>604</v>
      </c>
      <c r="K288" s="34" t="s">
        <v>604</v>
      </c>
      <c r="L288" s="34" t="s">
        <v>604</v>
      </c>
      <c r="M288" s="34" t="s">
        <v>604</v>
      </c>
      <c r="N288" s="37">
        <v>1996</v>
      </c>
      <c r="O288" s="35" t="s">
        <v>1509</v>
      </c>
      <c r="P288" s="38"/>
      <c r="Q288" s="32" t="s">
        <v>1559</v>
      </c>
      <c r="R288" s="178">
        <v>780</v>
      </c>
    </row>
    <row r="289" spans="1:18" x14ac:dyDescent="0.15">
      <c r="A289" s="265"/>
      <c r="B289" s="266"/>
      <c r="C289" s="246" t="s">
        <v>2342</v>
      </c>
      <c r="D289" s="31" t="s">
        <v>499</v>
      </c>
      <c r="E289" s="31" t="s">
        <v>500</v>
      </c>
      <c r="F289" s="36" t="s">
        <v>604</v>
      </c>
      <c r="G289" s="34" t="s">
        <v>604</v>
      </c>
      <c r="H289" s="34" t="s">
        <v>604</v>
      </c>
      <c r="I289" s="34" t="s">
        <v>604</v>
      </c>
      <c r="J289" s="34" t="s">
        <v>604</v>
      </c>
      <c r="K289" s="34" t="s">
        <v>604</v>
      </c>
      <c r="L289" s="34" t="s">
        <v>604</v>
      </c>
      <c r="M289" s="34" t="s">
        <v>604</v>
      </c>
      <c r="N289" s="37">
        <v>1996</v>
      </c>
      <c r="O289" s="35" t="s">
        <v>1234</v>
      </c>
      <c r="P289" s="38"/>
      <c r="Q289" s="32" t="s">
        <v>1561</v>
      </c>
      <c r="R289" s="178">
        <v>331</v>
      </c>
    </row>
    <row r="290" spans="1:18" x14ac:dyDescent="0.15">
      <c r="A290" s="265"/>
      <c r="B290" s="266"/>
      <c r="C290" s="246" t="s">
        <v>2343</v>
      </c>
      <c r="D290" s="31" t="s">
        <v>501</v>
      </c>
      <c r="E290" s="31" t="s">
        <v>502</v>
      </c>
      <c r="F290" s="36" t="s">
        <v>604</v>
      </c>
      <c r="G290" s="34" t="s">
        <v>604</v>
      </c>
      <c r="H290" s="34" t="s">
        <v>604</v>
      </c>
      <c r="I290" s="34" t="s">
        <v>604</v>
      </c>
      <c r="J290" s="34" t="s">
        <v>604</v>
      </c>
      <c r="K290" s="34" t="s">
        <v>604</v>
      </c>
      <c r="L290" s="34" t="s">
        <v>604</v>
      </c>
      <c r="M290" s="34" t="s">
        <v>604</v>
      </c>
      <c r="N290" s="37">
        <v>1996</v>
      </c>
      <c r="O290" s="35" t="s">
        <v>901</v>
      </c>
      <c r="P290" s="38"/>
      <c r="Q290" s="32" t="s">
        <v>1563</v>
      </c>
      <c r="R290" s="178">
        <v>673</v>
      </c>
    </row>
    <row r="291" spans="1:18" x14ac:dyDescent="0.15">
      <c r="A291" s="265"/>
      <c r="B291" s="266"/>
      <c r="C291" s="246" t="s">
        <v>2344</v>
      </c>
      <c r="D291" s="31" t="s">
        <v>509</v>
      </c>
      <c r="E291" s="31" t="s">
        <v>510</v>
      </c>
      <c r="F291" s="36" t="s">
        <v>604</v>
      </c>
      <c r="G291" s="34" t="s">
        <v>604</v>
      </c>
      <c r="H291" s="34" t="s">
        <v>604</v>
      </c>
      <c r="I291" s="34" t="s">
        <v>604</v>
      </c>
      <c r="J291" s="34" t="s">
        <v>604</v>
      </c>
      <c r="K291" s="34" t="s">
        <v>604</v>
      </c>
      <c r="L291" s="34" t="s">
        <v>604</v>
      </c>
      <c r="M291" s="34" t="s">
        <v>604</v>
      </c>
      <c r="N291" s="37">
        <v>1996</v>
      </c>
      <c r="O291" s="35" t="s">
        <v>1565</v>
      </c>
      <c r="P291" s="38"/>
      <c r="Q291" s="32" t="s">
        <v>1564</v>
      </c>
      <c r="R291" s="178">
        <v>2201</v>
      </c>
    </row>
    <row r="292" spans="1:18" x14ac:dyDescent="0.15">
      <c r="A292" s="265"/>
      <c r="B292" s="266"/>
      <c r="C292" s="246" t="s">
        <v>2345</v>
      </c>
      <c r="D292" s="31" t="s">
        <v>512</v>
      </c>
      <c r="E292" s="31" t="s">
        <v>513</v>
      </c>
      <c r="F292" s="36" t="s">
        <v>604</v>
      </c>
      <c r="G292" s="34" t="s">
        <v>604</v>
      </c>
      <c r="H292" s="34" t="s">
        <v>604</v>
      </c>
      <c r="I292" s="34" t="s">
        <v>604</v>
      </c>
      <c r="J292" s="34" t="s">
        <v>604</v>
      </c>
      <c r="K292" s="34" t="s">
        <v>604</v>
      </c>
      <c r="L292" s="34" t="s">
        <v>604</v>
      </c>
      <c r="M292" s="34" t="s">
        <v>604</v>
      </c>
      <c r="N292" s="37">
        <v>1996</v>
      </c>
      <c r="O292" s="35" t="s">
        <v>858</v>
      </c>
      <c r="P292" s="38"/>
      <c r="Q292" s="32" t="s">
        <v>1566</v>
      </c>
      <c r="R292" s="178">
        <v>272</v>
      </c>
    </row>
    <row r="293" spans="1:18" x14ac:dyDescent="0.15">
      <c r="A293" s="265"/>
      <c r="B293" s="266"/>
      <c r="C293" s="246" t="s">
        <v>2346</v>
      </c>
      <c r="D293" s="31" t="s">
        <v>515</v>
      </c>
      <c r="E293" s="31" t="s">
        <v>516</v>
      </c>
      <c r="F293" s="36" t="s">
        <v>604</v>
      </c>
      <c r="G293" s="34" t="s">
        <v>604</v>
      </c>
      <c r="H293" s="34" t="s">
        <v>604</v>
      </c>
      <c r="I293" s="34" t="s">
        <v>604</v>
      </c>
      <c r="J293" s="34" t="s">
        <v>604</v>
      </c>
      <c r="K293" s="34" t="s">
        <v>604</v>
      </c>
      <c r="L293" s="34" t="s">
        <v>604</v>
      </c>
      <c r="M293" s="34" t="s">
        <v>604</v>
      </c>
      <c r="N293" s="37">
        <v>1996</v>
      </c>
      <c r="O293" s="35" t="s">
        <v>1573</v>
      </c>
      <c r="P293" s="38"/>
      <c r="Q293" s="32" t="s">
        <v>1572</v>
      </c>
      <c r="R293" s="178">
        <v>526</v>
      </c>
    </row>
    <row r="294" spans="1:18" x14ac:dyDescent="0.15">
      <c r="A294" s="265"/>
      <c r="B294" s="266"/>
      <c r="C294" s="246" t="s">
        <v>2347</v>
      </c>
      <c r="D294" s="31" t="s">
        <v>517</v>
      </c>
      <c r="E294" s="31" t="s">
        <v>518</v>
      </c>
      <c r="F294" s="36" t="s">
        <v>604</v>
      </c>
      <c r="G294" s="34" t="s">
        <v>604</v>
      </c>
      <c r="H294" s="34" t="s">
        <v>604</v>
      </c>
      <c r="I294" s="34" t="s">
        <v>604</v>
      </c>
      <c r="J294" s="34" t="s">
        <v>604</v>
      </c>
      <c r="K294" s="34" t="s">
        <v>604</v>
      </c>
      <c r="L294" s="34" t="s">
        <v>604</v>
      </c>
      <c r="M294" s="34" t="s">
        <v>604</v>
      </c>
      <c r="N294" s="37">
        <v>1996</v>
      </c>
      <c r="O294" s="35" t="s">
        <v>1081</v>
      </c>
      <c r="P294" s="38"/>
      <c r="Q294" s="32" t="s">
        <v>1575</v>
      </c>
      <c r="R294" s="178">
        <v>260</v>
      </c>
    </row>
    <row r="295" spans="1:18" x14ac:dyDescent="0.15">
      <c r="A295" s="265"/>
      <c r="B295" s="266"/>
      <c r="C295" s="246" t="s">
        <v>2348</v>
      </c>
      <c r="D295" s="31" t="s">
        <v>528</v>
      </c>
      <c r="E295" s="31" t="s">
        <v>529</v>
      </c>
      <c r="F295" s="36" t="s">
        <v>604</v>
      </c>
      <c r="G295" s="34" t="s">
        <v>604</v>
      </c>
      <c r="H295" s="34" t="s">
        <v>604</v>
      </c>
      <c r="I295" s="34" t="s">
        <v>604</v>
      </c>
      <c r="J295" s="34" t="s">
        <v>604</v>
      </c>
      <c r="K295" s="34" t="s">
        <v>604</v>
      </c>
      <c r="L295" s="34" t="s">
        <v>604</v>
      </c>
      <c r="M295" s="34" t="s">
        <v>604</v>
      </c>
      <c r="N295" s="37">
        <v>1997</v>
      </c>
      <c r="O295" s="35" t="s">
        <v>852</v>
      </c>
      <c r="P295" s="38"/>
      <c r="Q295" s="32" t="s">
        <v>1579</v>
      </c>
      <c r="R295" s="178">
        <v>824</v>
      </c>
    </row>
    <row r="296" spans="1:18" x14ac:dyDescent="0.15">
      <c r="A296" s="265"/>
      <c r="B296" s="266"/>
      <c r="C296" s="246" t="s">
        <v>2349</v>
      </c>
      <c r="D296" s="31" t="s">
        <v>532</v>
      </c>
      <c r="E296" s="31" t="s">
        <v>533</v>
      </c>
      <c r="F296" s="36" t="s">
        <v>604</v>
      </c>
      <c r="G296" s="34" t="s">
        <v>604</v>
      </c>
      <c r="H296" s="34" t="s">
        <v>604</v>
      </c>
      <c r="I296" s="34" t="s">
        <v>604</v>
      </c>
      <c r="J296" s="34" t="s">
        <v>604</v>
      </c>
      <c r="K296" s="34" t="s">
        <v>604</v>
      </c>
      <c r="L296" s="34" t="s">
        <v>604</v>
      </c>
      <c r="M296" s="34" t="s">
        <v>604</v>
      </c>
      <c r="N296" s="37">
        <v>1996</v>
      </c>
      <c r="O296" s="35" t="s">
        <v>1581</v>
      </c>
      <c r="P296" s="38"/>
      <c r="Q296" s="32" t="s">
        <v>1580</v>
      </c>
      <c r="R296" s="178">
        <v>849</v>
      </c>
    </row>
    <row r="297" spans="1:18" x14ac:dyDescent="0.15">
      <c r="A297" s="265"/>
      <c r="B297" s="266"/>
      <c r="C297" s="246" t="s">
        <v>2350</v>
      </c>
      <c r="D297" s="31" t="s">
        <v>535</v>
      </c>
      <c r="E297" s="31" t="s">
        <v>536</v>
      </c>
      <c r="F297" s="36" t="s">
        <v>604</v>
      </c>
      <c r="G297" s="34" t="s">
        <v>604</v>
      </c>
      <c r="H297" s="34" t="s">
        <v>604</v>
      </c>
      <c r="I297" s="34" t="s">
        <v>604</v>
      </c>
      <c r="J297" s="34" t="s">
        <v>604</v>
      </c>
      <c r="K297" s="34" t="s">
        <v>604</v>
      </c>
      <c r="L297" s="34" t="s">
        <v>604</v>
      </c>
      <c r="M297" s="34" t="s">
        <v>604</v>
      </c>
      <c r="N297" s="37">
        <v>1996</v>
      </c>
      <c r="O297" s="35" t="s">
        <v>984</v>
      </c>
      <c r="P297" s="38"/>
      <c r="Q297" s="32" t="s">
        <v>1582</v>
      </c>
      <c r="R297" s="178">
        <v>391</v>
      </c>
    </row>
    <row r="298" spans="1:18" x14ac:dyDescent="0.15">
      <c r="A298" s="265"/>
      <c r="B298" s="266"/>
      <c r="C298" s="246" t="s">
        <v>2351</v>
      </c>
      <c r="D298" s="31" t="s">
        <v>538</v>
      </c>
      <c r="E298" s="31" t="s">
        <v>539</v>
      </c>
      <c r="F298" s="36" t="s">
        <v>604</v>
      </c>
      <c r="G298" s="34" t="s">
        <v>604</v>
      </c>
      <c r="H298" s="34" t="s">
        <v>604</v>
      </c>
      <c r="I298" s="34" t="s">
        <v>604</v>
      </c>
      <c r="J298" s="34" t="s">
        <v>604</v>
      </c>
      <c r="K298" s="34" t="s">
        <v>604</v>
      </c>
      <c r="L298" s="34" t="s">
        <v>604</v>
      </c>
      <c r="M298" s="34" t="s">
        <v>604</v>
      </c>
      <c r="N298" s="37">
        <v>1996</v>
      </c>
      <c r="O298" s="35" t="s">
        <v>1084</v>
      </c>
      <c r="P298" s="38"/>
      <c r="Q298" s="32" t="s">
        <v>1584</v>
      </c>
      <c r="R298" s="178">
        <v>488</v>
      </c>
    </row>
    <row r="299" spans="1:18" x14ac:dyDescent="0.15">
      <c r="A299" s="265"/>
      <c r="B299" s="266"/>
      <c r="C299" s="246" t="s">
        <v>2352</v>
      </c>
      <c r="D299" s="31" t="s">
        <v>540</v>
      </c>
      <c r="E299" s="31" t="s">
        <v>541</v>
      </c>
      <c r="F299" s="36" t="s">
        <v>604</v>
      </c>
      <c r="G299" s="34" t="s">
        <v>604</v>
      </c>
      <c r="H299" s="34" t="s">
        <v>604</v>
      </c>
      <c r="I299" s="34" t="s">
        <v>604</v>
      </c>
      <c r="J299" s="34" t="s">
        <v>604</v>
      </c>
      <c r="K299" s="34" t="s">
        <v>604</v>
      </c>
      <c r="L299" s="34" t="s">
        <v>604</v>
      </c>
      <c r="M299" s="34" t="s">
        <v>604</v>
      </c>
      <c r="N299" s="37">
        <v>1996</v>
      </c>
      <c r="O299" s="35" t="s">
        <v>1254</v>
      </c>
      <c r="P299" s="38"/>
      <c r="Q299" s="32" t="s">
        <v>1585</v>
      </c>
      <c r="R299" s="178">
        <v>202</v>
      </c>
    </row>
    <row r="300" spans="1:18" ht="11.25" hidden="1" customHeight="1" x14ac:dyDescent="0.15">
      <c r="A300" s="265"/>
      <c r="B300" s="266"/>
      <c r="C300" s="246" t="s">
        <v>1866</v>
      </c>
      <c r="D300" s="31" t="s">
        <v>1867</v>
      </c>
      <c r="E300" s="31" t="s">
        <v>1869</v>
      </c>
      <c r="F300" s="36"/>
      <c r="G300" s="34"/>
      <c r="H300" s="34"/>
      <c r="I300" s="34"/>
      <c r="J300" s="34"/>
      <c r="K300" s="34" t="s">
        <v>604</v>
      </c>
      <c r="L300" s="34" t="s">
        <v>604</v>
      </c>
      <c r="M300" s="34" t="s">
        <v>604</v>
      </c>
      <c r="N300" s="37">
        <v>1996</v>
      </c>
      <c r="O300" s="35" t="s">
        <v>956</v>
      </c>
      <c r="P300" s="38" t="s">
        <v>1868</v>
      </c>
      <c r="Q300" s="32" t="s">
        <v>1963</v>
      </c>
      <c r="R300" s="178">
        <v>155</v>
      </c>
    </row>
    <row r="301" spans="1:18" ht="11.25" hidden="1" customHeight="1" x14ac:dyDescent="0.15">
      <c r="A301" s="265"/>
      <c r="B301" s="266"/>
      <c r="C301" s="246" t="s">
        <v>2353</v>
      </c>
      <c r="D301" s="31" t="s">
        <v>838</v>
      </c>
      <c r="E301" s="31" t="s">
        <v>839</v>
      </c>
      <c r="F301" s="36"/>
      <c r="G301" s="34"/>
      <c r="H301" s="34"/>
      <c r="I301" s="34" t="s">
        <v>604</v>
      </c>
      <c r="J301" s="34" t="s">
        <v>604</v>
      </c>
      <c r="K301" s="34" t="s">
        <v>604</v>
      </c>
      <c r="L301" s="34" t="s">
        <v>604</v>
      </c>
      <c r="M301" s="34" t="s">
        <v>604</v>
      </c>
      <c r="N301" s="37">
        <v>1996</v>
      </c>
      <c r="O301" s="35" t="s">
        <v>1097</v>
      </c>
      <c r="P301" s="38"/>
      <c r="Q301" s="32" t="s">
        <v>1586</v>
      </c>
      <c r="R301" s="178">
        <v>337</v>
      </c>
    </row>
    <row r="302" spans="1:18" x14ac:dyDescent="0.15">
      <c r="A302" s="265"/>
      <c r="B302" s="266"/>
      <c r="C302" s="246" t="s">
        <v>2354</v>
      </c>
      <c r="D302" s="31" t="s">
        <v>543</v>
      </c>
      <c r="E302" s="31" t="s">
        <v>544</v>
      </c>
      <c r="F302" s="36" t="s">
        <v>604</v>
      </c>
      <c r="G302" s="34" t="s">
        <v>604</v>
      </c>
      <c r="H302" s="34" t="s">
        <v>604</v>
      </c>
      <c r="I302" s="34" t="s">
        <v>604</v>
      </c>
      <c r="J302" s="34" t="s">
        <v>604</v>
      </c>
      <c r="K302" s="34" t="s">
        <v>604</v>
      </c>
      <c r="L302" s="34" t="s">
        <v>604</v>
      </c>
      <c r="M302" s="34" t="s">
        <v>604</v>
      </c>
      <c r="N302" s="37">
        <v>1996</v>
      </c>
      <c r="O302" s="35" t="s">
        <v>1592</v>
      </c>
      <c r="P302" s="38"/>
      <c r="Q302" s="32" t="s">
        <v>1591</v>
      </c>
      <c r="R302" s="178">
        <v>521</v>
      </c>
    </row>
    <row r="303" spans="1:18" x14ac:dyDescent="0.15">
      <c r="A303" s="265"/>
      <c r="B303" s="266"/>
      <c r="C303" s="246" t="s">
        <v>2355</v>
      </c>
      <c r="D303" s="31" t="s">
        <v>546</v>
      </c>
      <c r="E303" s="31" t="s">
        <v>547</v>
      </c>
      <c r="F303" s="36" t="s">
        <v>604</v>
      </c>
      <c r="G303" s="34" t="s">
        <v>604</v>
      </c>
      <c r="H303" s="34" t="s">
        <v>604</v>
      </c>
      <c r="I303" s="34" t="s">
        <v>604</v>
      </c>
      <c r="J303" s="34" t="s">
        <v>604</v>
      </c>
      <c r="K303" s="34" t="s">
        <v>604</v>
      </c>
      <c r="L303" s="34" t="s">
        <v>604</v>
      </c>
      <c r="M303" s="34" t="s">
        <v>604</v>
      </c>
      <c r="N303" s="37">
        <v>1996</v>
      </c>
      <c r="O303" s="35" t="s">
        <v>880</v>
      </c>
      <c r="P303" s="38"/>
      <c r="Q303" s="32" t="s">
        <v>1594</v>
      </c>
      <c r="R303" s="178">
        <v>207</v>
      </c>
    </row>
    <row r="304" spans="1:18" x14ac:dyDescent="0.15">
      <c r="A304" s="265"/>
      <c r="B304" s="266"/>
      <c r="C304" s="246" t="s">
        <v>2429</v>
      </c>
      <c r="D304" s="31" t="s">
        <v>548</v>
      </c>
      <c r="E304" s="31" t="s">
        <v>549</v>
      </c>
      <c r="F304" s="36" t="s">
        <v>604</v>
      </c>
      <c r="G304" s="34" t="s">
        <v>604</v>
      </c>
      <c r="H304" s="34" t="s">
        <v>604</v>
      </c>
      <c r="I304" s="34" t="s">
        <v>604</v>
      </c>
      <c r="J304" s="34" t="s">
        <v>604</v>
      </c>
      <c r="K304" s="34" t="s">
        <v>604</v>
      </c>
      <c r="L304" s="34" t="s">
        <v>604</v>
      </c>
      <c r="M304" s="34" t="s">
        <v>604</v>
      </c>
      <c r="N304" s="37">
        <v>1996</v>
      </c>
      <c r="O304" s="35" t="s">
        <v>1596</v>
      </c>
      <c r="P304" s="38"/>
      <c r="Q304" s="32" t="s">
        <v>1937</v>
      </c>
      <c r="R304" s="178">
        <v>209</v>
      </c>
    </row>
    <row r="305" spans="1:18" ht="11.25" hidden="1" customHeight="1" x14ac:dyDescent="0.15">
      <c r="A305" s="265"/>
      <c r="B305" s="266"/>
      <c r="C305" s="246" t="s">
        <v>2356</v>
      </c>
      <c r="D305" s="31" t="s">
        <v>798</v>
      </c>
      <c r="E305" s="31" t="s">
        <v>799</v>
      </c>
      <c r="F305" s="36"/>
      <c r="G305" s="34" t="s">
        <v>604</v>
      </c>
      <c r="H305" s="34" t="s">
        <v>604</v>
      </c>
      <c r="I305" s="34" t="s">
        <v>604</v>
      </c>
      <c r="J305" s="34" t="s">
        <v>604</v>
      </c>
      <c r="K305" s="34" t="s">
        <v>604</v>
      </c>
      <c r="L305" s="34" t="s">
        <v>604</v>
      </c>
      <c r="M305" s="34" t="s">
        <v>604</v>
      </c>
      <c r="N305" s="37">
        <v>1996</v>
      </c>
      <c r="O305" s="35" t="s">
        <v>1485</v>
      </c>
      <c r="P305" s="38"/>
      <c r="Q305" s="32" t="s">
        <v>1597</v>
      </c>
      <c r="R305" s="178">
        <v>183</v>
      </c>
    </row>
    <row r="306" spans="1:18" x14ac:dyDescent="0.15">
      <c r="A306" s="265"/>
      <c r="B306" s="266"/>
      <c r="C306" s="246" t="s">
        <v>2357</v>
      </c>
      <c r="D306" s="31" t="s">
        <v>550</v>
      </c>
      <c r="E306" s="31" t="s">
        <v>551</v>
      </c>
      <c r="F306" s="36" t="s">
        <v>604</v>
      </c>
      <c r="G306" s="34" t="s">
        <v>604</v>
      </c>
      <c r="H306" s="34" t="s">
        <v>604</v>
      </c>
      <c r="I306" s="34" t="s">
        <v>604</v>
      </c>
      <c r="J306" s="34" t="s">
        <v>604</v>
      </c>
      <c r="K306" s="34" t="s">
        <v>604</v>
      </c>
      <c r="L306" s="34" t="s">
        <v>604</v>
      </c>
      <c r="M306" s="34" t="s">
        <v>604</v>
      </c>
      <c r="N306" s="37">
        <v>1998</v>
      </c>
      <c r="O306" s="35" t="s">
        <v>852</v>
      </c>
      <c r="P306" s="38"/>
      <c r="Q306" s="32" t="s">
        <v>1598</v>
      </c>
      <c r="R306" s="178">
        <v>185</v>
      </c>
    </row>
    <row r="307" spans="1:18" x14ac:dyDescent="0.15">
      <c r="A307" s="265"/>
      <c r="B307" s="266"/>
      <c r="C307" s="246" t="s">
        <v>555</v>
      </c>
      <c r="D307" s="31" t="s">
        <v>553</v>
      </c>
      <c r="E307" s="31" t="s">
        <v>554</v>
      </c>
      <c r="F307" s="36" t="s">
        <v>604</v>
      </c>
      <c r="G307" s="34" t="s">
        <v>604</v>
      </c>
      <c r="H307" s="34" t="s">
        <v>604</v>
      </c>
      <c r="I307" s="34" t="s">
        <v>604</v>
      </c>
      <c r="J307" s="34" t="s">
        <v>604</v>
      </c>
      <c r="K307" s="34" t="s">
        <v>604</v>
      </c>
      <c r="L307" s="34" t="s">
        <v>604</v>
      </c>
      <c r="M307" s="34" t="s">
        <v>604</v>
      </c>
      <c r="N307" s="37">
        <v>1996</v>
      </c>
      <c r="O307" s="35" t="s">
        <v>1381</v>
      </c>
      <c r="P307" s="38"/>
      <c r="Q307" s="32" t="s">
        <v>1599</v>
      </c>
      <c r="R307" s="178">
        <v>108</v>
      </c>
    </row>
    <row r="308" spans="1:18" x14ac:dyDescent="0.15">
      <c r="A308" s="265"/>
      <c r="B308" s="266"/>
      <c r="C308" s="246" t="s">
        <v>558</v>
      </c>
      <c r="D308" s="31" t="s">
        <v>556</v>
      </c>
      <c r="E308" s="31" t="s">
        <v>557</v>
      </c>
      <c r="F308" s="36" t="s">
        <v>604</v>
      </c>
      <c r="G308" s="34" t="s">
        <v>604</v>
      </c>
      <c r="H308" s="34" t="s">
        <v>604</v>
      </c>
      <c r="I308" s="34" t="s">
        <v>604</v>
      </c>
      <c r="J308" s="34" t="s">
        <v>604</v>
      </c>
      <c r="K308" s="34" t="s">
        <v>604</v>
      </c>
      <c r="L308" s="34" t="s">
        <v>604</v>
      </c>
      <c r="M308" s="34" t="s">
        <v>604</v>
      </c>
      <c r="N308" s="37">
        <v>1996</v>
      </c>
      <c r="O308" s="35" t="s">
        <v>960</v>
      </c>
      <c r="P308" s="38"/>
      <c r="Q308" s="32" t="s">
        <v>1600</v>
      </c>
      <c r="R308" s="178">
        <v>104</v>
      </c>
    </row>
    <row r="309" spans="1:18" x14ac:dyDescent="0.15">
      <c r="A309" s="265"/>
      <c r="B309" s="266"/>
      <c r="C309" s="246" t="s">
        <v>2358</v>
      </c>
      <c r="D309" s="31" t="s">
        <v>559</v>
      </c>
      <c r="E309" s="31" t="s">
        <v>560</v>
      </c>
      <c r="F309" s="36" t="s">
        <v>604</v>
      </c>
      <c r="G309" s="34" t="s">
        <v>604</v>
      </c>
      <c r="H309" s="34" t="s">
        <v>604</v>
      </c>
      <c r="I309" s="34" t="s">
        <v>604</v>
      </c>
      <c r="J309" s="34" t="s">
        <v>604</v>
      </c>
      <c r="K309" s="34" t="s">
        <v>604</v>
      </c>
      <c r="L309" s="34" t="s">
        <v>604</v>
      </c>
      <c r="M309" s="34" t="s">
        <v>604</v>
      </c>
      <c r="N309" s="37">
        <v>2003</v>
      </c>
      <c r="O309" s="35" t="s">
        <v>852</v>
      </c>
      <c r="P309" s="38"/>
      <c r="Q309" s="32" t="s">
        <v>1602</v>
      </c>
      <c r="R309" s="178">
        <v>478</v>
      </c>
    </row>
    <row r="310" spans="1:18" x14ac:dyDescent="0.15">
      <c r="A310" s="265"/>
      <c r="B310" s="266"/>
      <c r="C310" s="246" t="s">
        <v>563</v>
      </c>
      <c r="D310" s="31" t="s">
        <v>561</v>
      </c>
      <c r="E310" s="31" t="s">
        <v>562</v>
      </c>
      <c r="F310" s="36" t="s">
        <v>604</v>
      </c>
      <c r="G310" s="34" t="s">
        <v>604</v>
      </c>
      <c r="H310" s="34" t="s">
        <v>604</v>
      </c>
      <c r="I310" s="34" t="s">
        <v>604</v>
      </c>
      <c r="J310" s="34" t="s">
        <v>604</v>
      </c>
      <c r="K310" s="34" t="s">
        <v>604</v>
      </c>
      <c r="L310" s="34" t="s">
        <v>604</v>
      </c>
      <c r="M310" s="34" t="s">
        <v>604</v>
      </c>
      <c r="N310" s="37">
        <v>1996</v>
      </c>
      <c r="O310" s="35" t="s">
        <v>933</v>
      </c>
      <c r="P310" s="38"/>
      <c r="Q310" s="32" t="s">
        <v>1603</v>
      </c>
      <c r="R310" s="178">
        <v>121</v>
      </c>
    </row>
    <row r="311" spans="1:18" x14ac:dyDescent="0.15">
      <c r="A311" s="265"/>
      <c r="B311" s="266"/>
      <c r="C311" s="246" t="s">
        <v>2359</v>
      </c>
      <c r="D311" s="31" t="s">
        <v>564</v>
      </c>
      <c r="E311" s="31" t="s">
        <v>565</v>
      </c>
      <c r="F311" s="36" t="s">
        <v>604</v>
      </c>
      <c r="G311" s="34" t="s">
        <v>604</v>
      </c>
      <c r="H311" s="34" t="s">
        <v>604</v>
      </c>
      <c r="I311" s="34" t="s">
        <v>604</v>
      </c>
      <c r="J311" s="34" t="s">
        <v>604</v>
      </c>
      <c r="K311" s="34" t="s">
        <v>604</v>
      </c>
      <c r="L311" s="34" t="s">
        <v>604</v>
      </c>
      <c r="M311" s="34" t="s">
        <v>604</v>
      </c>
      <c r="N311" s="37">
        <v>1996</v>
      </c>
      <c r="O311" s="35" t="s">
        <v>914</v>
      </c>
      <c r="P311" s="38"/>
      <c r="Q311" s="32" t="s">
        <v>1604</v>
      </c>
      <c r="R311" s="178">
        <v>303</v>
      </c>
    </row>
    <row r="312" spans="1:18" x14ac:dyDescent="0.15">
      <c r="A312" s="271"/>
      <c r="B312" s="272"/>
      <c r="C312" s="246" t="s">
        <v>2360</v>
      </c>
      <c r="D312" s="31" t="s">
        <v>567</v>
      </c>
      <c r="E312" s="31" t="s">
        <v>568</v>
      </c>
      <c r="F312" s="36" t="s">
        <v>604</v>
      </c>
      <c r="G312" s="34" t="s">
        <v>604</v>
      </c>
      <c r="H312" s="34" t="s">
        <v>604</v>
      </c>
      <c r="I312" s="34" t="s">
        <v>604</v>
      </c>
      <c r="J312" s="34" t="s">
        <v>604</v>
      </c>
      <c r="K312" s="34" t="s">
        <v>604</v>
      </c>
      <c r="L312" s="34" t="s">
        <v>604</v>
      </c>
      <c r="M312" s="34" t="s">
        <v>604</v>
      </c>
      <c r="N312" s="37">
        <v>1996</v>
      </c>
      <c r="O312" s="35" t="s">
        <v>1049</v>
      </c>
      <c r="P312" s="38"/>
      <c r="Q312" s="32" t="s">
        <v>1605</v>
      </c>
      <c r="R312" s="178">
        <v>207</v>
      </c>
    </row>
    <row r="313" spans="1:18" x14ac:dyDescent="0.15">
      <c r="A313" s="265"/>
      <c r="B313" s="266"/>
      <c r="C313" s="246" t="s">
        <v>2361</v>
      </c>
      <c r="D313" s="31" t="s">
        <v>570</v>
      </c>
      <c r="E313" s="31" t="s">
        <v>571</v>
      </c>
      <c r="F313" s="36" t="s">
        <v>604</v>
      </c>
      <c r="G313" s="34" t="s">
        <v>604</v>
      </c>
      <c r="H313" s="34" t="s">
        <v>604</v>
      </c>
      <c r="I313" s="34" t="s">
        <v>604</v>
      </c>
      <c r="J313" s="34" t="s">
        <v>604</v>
      </c>
      <c r="K313" s="34" t="s">
        <v>604</v>
      </c>
      <c r="L313" s="34" t="s">
        <v>604</v>
      </c>
      <c r="M313" s="34" t="s">
        <v>604</v>
      </c>
      <c r="N313" s="37">
        <v>1996</v>
      </c>
      <c r="O313" s="35" t="s">
        <v>858</v>
      </c>
      <c r="P313" s="38"/>
      <c r="Q313" s="32" t="s">
        <v>1607</v>
      </c>
      <c r="R313" s="178">
        <v>150</v>
      </c>
    </row>
    <row r="314" spans="1:18" x14ac:dyDescent="0.15">
      <c r="A314" s="265"/>
      <c r="B314" s="266"/>
      <c r="C314" s="246" t="s">
        <v>2362</v>
      </c>
      <c r="D314" s="31" t="s">
        <v>20</v>
      </c>
      <c r="E314" s="31" t="s">
        <v>21</v>
      </c>
      <c r="F314" s="36" t="s">
        <v>604</v>
      </c>
      <c r="G314" s="34" t="s">
        <v>604</v>
      </c>
      <c r="H314" s="34" t="s">
        <v>604</v>
      </c>
      <c r="I314" s="34" t="s">
        <v>604</v>
      </c>
      <c r="J314" s="34" t="s">
        <v>604</v>
      </c>
      <c r="K314" s="34" t="s">
        <v>604</v>
      </c>
      <c r="L314" s="34" t="s">
        <v>604</v>
      </c>
      <c r="M314" s="34" t="s">
        <v>604</v>
      </c>
      <c r="N314" s="37">
        <v>1996</v>
      </c>
      <c r="O314" s="35" t="s">
        <v>1610</v>
      </c>
      <c r="P314" s="38"/>
      <c r="Q314" s="32" t="s">
        <v>1609</v>
      </c>
      <c r="R314" s="178">
        <v>295</v>
      </c>
    </row>
    <row r="315" spans="1:18" ht="11.25" hidden="1" customHeight="1" x14ac:dyDescent="0.15">
      <c r="A315" s="265"/>
      <c r="B315" s="266"/>
      <c r="C315" s="246" t="s">
        <v>2448</v>
      </c>
      <c r="D315" s="31" t="s">
        <v>840</v>
      </c>
      <c r="E315" s="31" t="s">
        <v>841</v>
      </c>
      <c r="F315" s="36"/>
      <c r="G315" s="34"/>
      <c r="H315" s="34"/>
      <c r="I315" s="34" t="s">
        <v>604</v>
      </c>
      <c r="J315" s="34" t="s">
        <v>604</v>
      </c>
      <c r="K315" s="34" t="s">
        <v>604</v>
      </c>
      <c r="L315" s="34" t="s">
        <v>604</v>
      </c>
      <c r="M315" s="34" t="s">
        <v>604</v>
      </c>
      <c r="N315" s="37">
        <v>1996</v>
      </c>
      <c r="O315" s="35" t="s">
        <v>1616</v>
      </c>
      <c r="P315" s="38"/>
      <c r="Q315" s="32" t="s">
        <v>1615</v>
      </c>
      <c r="R315" s="178">
        <v>97</v>
      </c>
    </row>
    <row r="316" spans="1:18" x14ac:dyDescent="0.15">
      <c r="A316" s="265"/>
      <c r="B316" s="266"/>
      <c r="C316" s="246" t="s">
        <v>1617</v>
      </c>
      <c r="D316" s="31" t="s">
        <v>30</v>
      </c>
      <c r="E316" s="31" t="s">
        <v>31</v>
      </c>
      <c r="F316" s="36" t="s">
        <v>604</v>
      </c>
      <c r="G316" s="34" t="s">
        <v>604</v>
      </c>
      <c r="H316" s="34" t="s">
        <v>604</v>
      </c>
      <c r="I316" s="34" t="s">
        <v>604</v>
      </c>
      <c r="J316" s="34" t="s">
        <v>604</v>
      </c>
      <c r="K316" s="34" t="s">
        <v>604</v>
      </c>
      <c r="L316" s="34" t="s">
        <v>604</v>
      </c>
      <c r="M316" s="34" t="s">
        <v>604</v>
      </c>
      <c r="N316" s="37">
        <v>1996</v>
      </c>
      <c r="O316" s="35" t="s">
        <v>1381</v>
      </c>
      <c r="P316" s="38"/>
      <c r="Q316" s="32" t="s">
        <v>1618</v>
      </c>
      <c r="R316" s="178">
        <v>127</v>
      </c>
    </row>
    <row r="317" spans="1:18" x14ac:dyDescent="0.15">
      <c r="A317" s="265"/>
      <c r="B317" s="266"/>
      <c r="C317" s="246" t="s">
        <v>1621</v>
      </c>
      <c r="D317" s="31" t="s">
        <v>81</v>
      </c>
      <c r="E317" s="31" t="s">
        <v>82</v>
      </c>
      <c r="F317" s="36" t="s">
        <v>604</v>
      </c>
      <c r="G317" s="34" t="s">
        <v>604</v>
      </c>
      <c r="H317" s="34" t="s">
        <v>604</v>
      </c>
      <c r="I317" s="34" t="s">
        <v>604</v>
      </c>
      <c r="J317" s="34" t="s">
        <v>604</v>
      </c>
      <c r="K317" s="34" t="s">
        <v>604</v>
      </c>
      <c r="L317" s="34" t="s">
        <v>604</v>
      </c>
      <c r="M317" s="34" t="s">
        <v>604</v>
      </c>
      <c r="N317" s="37">
        <v>1996</v>
      </c>
      <c r="O317" s="35" t="s">
        <v>850</v>
      </c>
      <c r="P317" s="38"/>
      <c r="Q317" s="32" t="s">
        <v>1622</v>
      </c>
      <c r="R317" s="178">
        <v>239</v>
      </c>
    </row>
    <row r="318" spans="1:18" x14ac:dyDescent="0.15">
      <c r="A318" s="265"/>
      <c r="B318" s="266"/>
      <c r="C318" s="246" t="s">
        <v>1623</v>
      </c>
      <c r="D318" s="31" t="s">
        <v>83</v>
      </c>
      <c r="E318" s="31" t="s">
        <v>84</v>
      </c>
      <c r="F318" s="36" t="s">
        <v>604</v>
      </c>
      <c r="G318" s="34" t="s">
        <v>604</v>
      </c>
      <c r="H318" s="34" t="s">
        <v>604</v>
      </c>
      <c r="I318" s="34" t="s">
        <v>604</v>
      </c>
      <c r="J318" s="34" t="s">
        <v>604</v>
      </c>
      <c r="K318" s="34" t="s">
        <v>604</v>
      </c>
      <c r="L318" s="34" t="s">
        <v>604</v>
      </c>
      <c r="M318" s="34" t="s">
        <v>604</v>
      </c>
      <c r="N318" s="37">
        <v>1996</v>
      </c>
      <c r="O318" s="35" t="s">
        <v>850</v>
      </c>
      <c r="P318" s="38"/>
      <c r="Q318" s="32" t="s">
        <v>1624</v>
      </c>
      <c r="R318" s="178">
        <v>568</v>
      </c>
    </row>
    <row r="319" spans="1:18" x14ac:dyDescent="0.15">
      <c r="A319" s="265"/>
      <c r="B319" s="266"/>
      <c r="C319" s="246" t="s">
        <v>1625</v>
      </c>
      <c r="D319" s="31" t="s">
        <v>85</v>
      </c>
      <c r="E319" s="31" t="s">
        <v>86</v>
      </c>
      <c r="F319" s="36" t="s">
        <v>604</v>
      </c>
      <c r="G319" s="34" t="s">
        <v>604</v>
      </c>
      <c r="H319" s="34" t="s">
        <v>604</v>
      </c>
      <c r="I319" s="34" t="s">
        <v>604</v>
      </c>
      <c r="J319" s="34" t="s">
        <v>604</v>
      </c>
      <c r="K319" s="34" t="s">
        <v>604</v>
      </c>
      <c r="L319" s="34" t="s">
        <v>604</v>
      </c>
      <c r="M319" s="34" t="s">
        <v>604</v>
      </c>
      <c r="N319" s="37">
        <v>1996</v>
      </c>
      <c r="O319" s="35" t="s">
        <v>1234</v>
      </c>
      <c r="P319" s="38"/>
      <c r="Q319" s="32" t="s">
        <v>1626</v>
      </c>
      <c r="R319" s="178">
        <v>813</v>
      </c>
    </row>
    <row r="320" spans="1:18" ht="11.25" hidden="1" customHeight="1" x14ac:dyDescent="0.15">
      <c r="A320" s="265"/>
      <c r="B320" s="266"/>
      <c r="C320" s="246" t="s">
        <v>2432</v>
      </c>
      <c r="D320" s="31" t="s">
        <v>814</v>
      </c>
      <c r="E320" s="31" t="s">
        <v>815</v>
      </c>
      <c r="F320" s="36"/>
      <c r="G320" s="34"/>
      <c r="H320" s="34" t="s">
        <v>604</v>
      </c>
      <c r="I320" s="34" t="s">
        <v>604</v>
      </c>
      <c r="J320" s="34" t="s">
        <v>604</v>
      </c>
      <c r="K320" s="34" t="s">
        <v>604</v>
      </c>
      <c r="L320" s="34" t="s">
        <v>604</v>
      </c>
      <c r="M320" s="34" t="s">
        <v>604</v>
      </c>
      <c r="N320" s="37">
        <v>1996</v>
      </c>
      <c r="O320" s="35" t="s">
        <v>957</v>
      </c>
      <c r="P320" s="38"/>
      <c r="Q320" s="32" t="s">
        <v>955</v>
      </c>
      <c r="R320" s="178">
        <v>224</v>
      </c>
    </row>
    <row r="321" spans="1:18" x14ac:dyDescent="0.15">
      <c r="A321" s="265"/>
      <c r="B321" s="266"/>
      <c r="C321" s="246" t="s">
        <v>2363</v>
      </c>
      <c r="D321" s="31" t="s">
        <v>94</v>
      </c>
      <c r="E321" s="31" t="s">
        <v>95</v>
      </c>
      <c r="F321" s="36" t="s">
        <v>604</v>
      </c>
      <c r="G321" s="34" t="s">
        <v>604</v>
      </c>
      <c r="H321" s="34" t="s">
        <v>604</v>
      </c>
      <c r="I321" s="34" t="s">
        <v>604</v>
      </c>
      <c r="J321" s="34" t="s">
        <v>604</v>
      </c>
      <c r="K321" s="34" t="s">
        <v>604</v>
      </c>
      <c r="L321" s="34" t="s">
        <v>604</v>
      </c>
      <c r="M321" s="34" t="s">
        <v>604</v>
      </c>
      <c r="N321" s="37">
        <v>1996</v>
      </c>
      <c r="O321" s="35" t="s">
        <v>864</v>
      </c>
      <c r="P321" s="38"/>
      <c r="Q321" s="32" t="s">
        <v>1628</v>
      </c>
      <c r="R321" s="178">
        <v>231</v>
      </c>
    </row>
    <row r="322" spans="1:18" ht="11.25" hidden="1" customHeight="1" x14ac:dyDescent="0.15">
      <c r="A322" s="265"/>
      <c r="B322" s="266"/>
      <c r="C322" s="246" t="s">
        <v>2364</v>
      </c>
      <c r="D322" s="31" t="s">
        <v>1630</v>
      </c>
      <c r="E322" s="31" t="s">
        <v>1631</v>
      </c>
      <c r="F322" s="36"/>
      <c r="G322" s="34"/>
      <c r="H322" s="34"/>
      <c r="I322" s="34"/>
      <c r="J322" s="34" t="s">
        <v>604</v>
      </c>
      <c r="K322" s="34" t="s">
        <v>604</v>
      </c>
      <c r="L322" s="34" t="s">
        <v>604</v>
      </c>
      <c r="M322" s="34" t="s">
        <v>604</v>
      </c>
      <c r="N322" s="37">
        <v>2013</v>
      </c>
      <c r="O322" s="35" t="s">
        <v>852</v>
      </c>
      <c r="P322" s="38"/>
      <c r="Q322" s="32" t="s">
        <v>1632</v>
      </c>
      <c r="R322" s="178">
        <v>227</v>
      </c>
    </row>
    <row r="323" spans="1:18" x14ac:dyDescent="0.15">
      <c r="A323" s="265"/>
      <c r="B323" s="266"/>
      <c r="C323" s="246" t="s">
        <v>1633</v>
      </c>
      <c r="D323" s="31" t="s">
        <v>118</v>
      </c>
      <c r="E323" s="31" t="s">
        <v>119</v>
      </c>
      <c r="F323" s="36" t="s">
        <v>604</v>
      </c>
      <c r="G323" s="34" t="s">
        <v>604</v>
      </c>
      <c r="H323" s="34" t="s">
        <v>604</v>
      </c>
      <c r="I323" s="34" t="s">
        <v>604</v>
      </c>
      <c r="J323" s="34" t="s">
        <v>604</v>
      </c>
      <c r="K323" s="34" t="s">
        <v>604</v>
      </c>
      <c r="L323" s="34" t="s">
        <v>604</v>
      </c>
      <c r="M323" s="34" t="s">
        <v>604</v>
      </c>
      <c r="N323" s="37">
        <v>2006</v>
      </c>
      <c r="O323" s="35" t="s">
        <v>852</v>
      </c>
      <c r="P323" s="38"/>
      <c r="Q323" s="32" t="s">
        <v>1634</v>
      </c>
      <c r="R323" s="178">
        <v>328</v>
      </c>
    </row>
    <row r="324" spans="1:18" x14ac:dyDescent="0.15">
      <c r="A324" s="265"/>
      <c r="B324" s="266"/>
      <c r="C324" s="246" t="s">
        <v>2365</v>
      </c>
      <c r="D324" s="31" t="s">
        <v>129</v>
      </c>
      <c r="E324" s="31" t="s">
        <v>130</v>
      </c>
      <c r="F324" s="36" t="s">
        <v>604</v>
      </c>
      <c r="G324" s="34" t="s">
        <v>604</v>
      </c>
      <c r="H324" s="34" t="s">
        <v>604</v>
      </c>
      <c r="I324" s="34" t="s">
        <v>604</v>
      </c>
      <c r="J324" s="34" t="s">
        <v>604</v>
      </c>
      <c r="K324" s="34" t="s">
        <v>604</v>
      </c>
      <c r="L324" s="34" t="s">
        <v>604</v>
      </c>
      <c r="M324" s="34" t="s">
        <v>604</v>
      </c>
      <c r="N324" s="37">
        <v>1996</v>
      </c>
      <c r="O324" s="35" t="s">
        <v>1637</v>
      </c>
      <c r="P324" s="38"/>
      <c r="Q324" s="32" t="s">
        <v>1636</v>
      </c>
      <c r="R324" s="178">
        <v>1171</v>
      </c>
    </row>
    <row r="325" spans="1:18" ht="11.25" hidden="1" customHeight="1" x14ac:dyDescent="0.15">
      <c r="A325" s="265"/>
      <c r="B325" s="266"/>
      <c r="C325" s="246" t="s">
        <v>2435</v>
      </c>
      <c r="D325" s="31"/>
      <c r="E325" s="31" t="s">
        <v>1871</v>
      </c>
      <c r="F325" s="36"/>
      <c r="G325" s="34"/>
      <c r="H325" s="34"/>
      <c r="I325" s="34"/>
      <c r="J325" s="34"/>
      <c r="K325" s="34" t="s">
        <v>604</v>
      </c>
      <c r="L325" s="34" t="s">
        <v>604</v>
      </c>
      <c r="M325" s="34" t="s">
        <v>604</v>
      </c>
      <c r="N325" s="37">
        <v>1998</v>
      </c>
      <c r="O325" s="35" t="s">
        <v>852</v>
      </c>
      <c r="P325" s="38" t="s">
        <v>1893</v>
      </c>
      <c r="Q325" s="32" t="s">
        <v>1960</v>
      </c>
      <c r="R325" s="178">
        <v>292</v>
      </c>
    </row>
    <row r="326" spans="1:18" ht="11.25" hidden="1" customHeight="1" x14ac:dyDescent="0.15">
      <c r="A326" s="265"/>
      <c r="B326" s="282" t="s">
        <v>604</v>
      </c>
      <c r="C326" s="246" t="s">
        <v>2434</v>
      </c>
      <c r="D326" s="31" t="s">
        <v>1873</v>
      </c>
      <c r="E326" s="31" t="s">
        <v>1872</v>
      </c>
      <c r="F326" s="36"/>
      <c r="G326" s="34"/>
      <c r="H326" s="34"/>
      <c r="I326" s="34"/>
      <c r="J326" s="34"/>
      <c r="K326" s="34" t="s">
        <v>1874</v>
      </c>
      <c r="L326" s="34" t="s">
        <v>1874</v>
      </c>
      <c r="M326" s="34" t="s">
        <v>1874</v>
      </c>
      <c r="N326" s="37">
        <v>1996</v>
      </c>
      <c r="O326" s="35" t="s">
        <v>2393</v>
      </c>
      <c r="P326" s="38" t="s">
        <v>1888</v>
      </c>
      <c r="Q326" s="32" t="s">
        <v>1961</v>
      </c>
      <c r="R326" s="178">
        <v>782</v>
      </c>
    </row>
    <row r="327" spans="1:18" x14ac:dyDescent="0.15">
      <c r="A327" s="265"/>
      <c r="B327" s="266"/>
      <c r="C327" s="246" t="s">
        <v>2366</v>
      </c>
      <c r="D327" s="31" t="s">
        <v>148</v>
      </c>
      <c r="E327" s="31" t="s">
        <v>149</v>
      </c>
      <c r="F327" s="36" t="s">
        <v>604</v>
      </c>
      <c r="G327" s="34" t="s">
        <v>604</v>
      </c>
      <c r="H327" s="34" t="s">
        <v>604</v>
      </c>
      <c r="I327" s="34" t="s">
        <v>604</v>
      </c>
      <c r="J327" s="34" t="s">
        <v>604</v>
      </c>
      <c r="K327" s="34" t="s">
        <v>604</v>
      </c>
      <c r="L327" s="34" t="s">
        <v>604</v>
      </c>
      <c r="M327" s="34" t="s">
        <v>604</v>
      </c>
      <c r="N327" s="37">
        <v>1996</v>
      </c>
      <c r="O327" s="35" t="s">
        <v>1639</v>
      </c>
      <c r="P327" s="38"/>
      <c r="Q327" s="32" t="s">
        <v>1935</v>
      </c>
      <c r="R327" s="178">
        <v>357</v>
      </c>
    </row>
    <row r="328" spans="1:18" x14ac:dyDescent="0.15">
      <c r="A328" s="265"/>
      <c r="B328" s="266"/>
      <c r="C328" s="246" t="s">
        <v>2367</v>
      </c>
      <c r="D328" s="31" t="s">
        <v>193</v>
      </c>
      <c r="E328" s="31" t="s">
        <v>194</v>
      </c>
      <c r="F328" s="36" t="s">
        <v>604</v>
      </c>
      <c r="G328" s="34" t="s">
        <v>604</v>
      </c>
      <c r="H328" s="34" t="s">
        <v>604</v>
      </c>
      <c r="I328" s="34" t="s">
        <v>604</v>
      </c>
      <c r="J328" s="34" t="s">
        <v>604</v>
      </c>
      <c r="K328" s="34" t="s">
        <v>604</v>
      </c>
      <c r="L328" s="34" t="s">
        <v>604</v>
      </c>
      <c r="M328" s="34" t="s">
        <v>604</v>
      </c>
      <c r="N328" s="37">
        <v>1996</v>
      </c>
      <c r="O328" s="35" t="s">
        <v>850</v>
      </c>
      <c r="P328" s="38"/>
      <c r="Q328" s="32" t="s">
        <v>1641</v>
      </c>
      <c r="R328" s="178">
        <v>329</v>
      </c>
    </row>
    <row r="329" spans="1:18" x14ac:dyDescent="0.15">
      <c r="A329" s="265"/>
      <c r="B329" s="266"/>
      <c r="C329" s="246" t="s">
        <v>2436</v>
      </c>
      <c r="D329" s="31" t="s">
        <v>289</v>
      </c>
      <c r="E329" s="31" t="s">
        <v>290</v>
      </c>
      <c r="F329" s="36" t="s">
        <v>604</v>
      </c>
      <c r="G329" s="34" t="s">
        <v>604</v>
      </c>
      <c r="H329" s="34" t="s">
        <v>604</v>
      </c>
      <c r="I329" s="34" t="s">
        <v>604</v>
      </c>
      <c r="J329" s="34" t="s">
        <v>604</v>
      </c>
      <c r="K329" s="34" t="s">
        <v>604</v>
      </c>
      <c r="L329" s="34" t="s">
        <v>604</v>
      </c>
      <c r="M329" s="34" t="s">
        <v>604</v>
      </c>
      <c r="N329" s="37">
        <v>1996</v>
      </c>
      <c r="O329" s="35" t="s">
        <v>1249</v>
      </c>
      <c r="P329" s="38"/>
      <c r="Q329" s="32" t="s">
        <v>1248</v>
      </c>
      <c r="R329" s="178">
        <v>239</v>
      </c>
    </row>
    <row r="330" spans="1:18" ht="11.25" hidden="1" customHeight="1" x14ac:dyDescent="0.15">
      <c r="A330" s="265"/>
      <c r="B330" s="266"/>
      <c r="C330" s="246" t="s">
        <v>2179</v>
      </c>
      <c r="D330" s="31" t="s">
        <v>1982</v>
      </c>
      <c r="E330" s="31" t="s">
        <v>1977</v>
      </c>
      <c r="F330" s="36"/>
      <c r="G330" s="34"/>
      <c r="H330" s="34"/>
      <c r="I330" s="34"/>
      <c r="J330" s="34"/>
      <c r="K330" s="34"/>
      <c r="L330" s="34" t="s">
        <v>604</v>
      </c>
      <c r="M330" s="34" t="s">
        <v>604</v>
      </c>
      <c r="N330" s="37">
        <v>2016</v>
      </c>
      <c r="O330" s="35" t="s">
        <v>852</v>
      </c>
      <c r="P330" s="38"/>
      <c r="Q330" s="32" t="s">
        <v>2000</v>
      </c>
      <c r="R330" s="178">
        <v>326</v>
      </c>
    </row>
    <row r="331" spans="1:18" x14ac:dyDescent="0.15">
      <c r="A331" s="265"/>
      <c r="B331" s="266"/>
      <c r="C331" s="246" t="s">
        <v>2368</v>
      </c>
      <c r="D331" s="31" t="s">
        <v>295</v>
      </c>
      <c r="E331" s="31" t="s">
        <v>296</v>
      </c>
      <c r="F331" s="36" t="s">
        <v>604</v>
      </c>
      <c r="G331" s="34" t="s">
        <v>604</v>
      </c>
      <c r="H331" s="34" t="s">
        <v>604</v>
      </c>
      <c r="I331" s="34" t="s">
        <v>604</v>
      </c>
      <c r="J331" s="34" t="s">
        <v>604</v>
      </c>
      <c r="K331" s="34" t="s">
        <v>604</v>
      </c>
      <c r="L331" s="34" t="s">
        <v>604</v>
      </c>
      <c r="M331" s="34" t="s">
        <v>604</v>
      </c>
      <c r="N331" s="37">
        <v>1996</v>
      </c>
      <c r="O331" s="35" t="s">
        <v>948</v>
      </c>
      <c r="P331" s="38"/>
      <c r="Q331" s="32" t="s">
        <v>1649</v>
      </c>
      <c r="R331" s="178">
        <v>359</v>
      </c>
    </row>
    <row r="332" spans="1:18" x14ac:dyDescent="0.15">
      <c r="A332" s="265"/>
      <c r="B332" s="266"/>
      <c r="C332" s="246" t="s">
        <v>2369</v>
      </c>
      <c r="D332" s="31" t="s">
        <v>322</v>
      </c>
      <c r="E332" s="31" t="s">
        <v>323</v>
      </c>
      <c r="F332" s="36" t="s">
        <v>604</v>
      </c>
      <c r="G332" s="34" t="s">
        <v>604</v>
      </c>
      <c r="H332" s="34" t="s">
        <v>604</v>
      </c>
      <c r="I332" s="34" t="s">
        <v>604</v>
      </c>
      <c r="J332" s="34" t="s">
        <v>604</v>
      </c>
      <c r="K332" s="34" t="s">
        <v>604</v>
      </c>
      <c r="L332" s="34" t="s">
        <v>604</v>
      </c>
      <c r="M332" s="34" t="s">
        <v>604</v>
      </c>
      <c r="N332" s="37">
        <v>2008</v>
      </c>
      <c r="O332" s="35" t="s">
        <v>852</v>
      </c>
      <c r="P332" s="38"/>
      <c r="Q332" s="32" t="s">
        <v>1653</v>
      </c>
      <c r="R332" s="178">
        <v>105</v>
      </c>
    </row>
    <row r="333" spans="1:18" x14ac:dyDescent="0.15">
      <c r="A333" s="265"/>
      <c r="B333" s="266"/>
      <c r="C333" s="246" t="s">
        <v>2370</v>
      </c>
      <c r="D333" s="31" t="s">
        <v>327</v>
      </c>
      <c r="E333" s="31" t="s">
        <v>328</v>
      </c>
      <c r="F333" s="36" t="s">
        <v>604</v>
      </c>
      <c r="G333" s="34" t="s">
        <v>604</v>
      </c>
      <c r="H333" s="34" t="s">
        <v>604</v>
      </c>
      <c r="I333" s="34" t="s">
        <v>604</v>
      </c>
      <c r="J333" s="34" t="s">
        <v>604</v>
      </c>
      <c r="K333" s="34" t="s">
        <v>604</v>
      </c>
      <c r="L333" s="34" t="s">
        <v>604</v>
      </c>
      <c r="M333" s="34" t="s">
        <v>604</v>
      </c>
      <c r="N333" s="37">
        <v>1996</v>
      </c>
      <c r="O333" s="35" t="s">
        <v>1656</v>
      </c>
      <c r="P333" s="38"/>
      <c r="Q333" s="32" t="s">
        <v>1655</v>
      </c>
      <c r="R333" s="178">
        <v>1519</v>
      </c>
    </row>
    <row r="334" spans="1:18" x14ac:dyDescent="0.15">
      <c r="A334" s="265"/>
      <c r="B334" s="266"/>
      <c r="C334" s="246" t="s">
        <v>2439</v>
      </c>
      <c r="D334" s="31" t="s">
        <v>340</v>
      </c>
      <c r="E334" s="31" t="s">
        <v>341</v>
      </c>
      <c r="F334" s="36" t="s">
        <v>604</v>
      </c>
      <c r="G334" s="34" t="s">
        <v>604</v>
      </c>
      <c r="H334" s="34" t="s">
        <v>604</v>
      </c>
      <c r="I334" s="34" t="s">
        <v>604</v>
      </c>
      <c r="J334" s="34" t="s">
        <v>604</v>
      </c>
      <c r="K334" s="34" t="s">
        <v>604</v>
      </c>
      <c r="L334" s="34" t="s">
        <v>604</v>
      </c>
      <c r="M334" s="34" t="s">
        <v>604</v>
      </c>
      <c r="N334" s="37">
        <v>1996</v>
      </c>
      <c r="O334" s="35" t="s">
        <v>916</v>
      </c>
      <c r="P334" s="38"/>
      <c r="Q334" s="32" t="s">
        <v>1658</v>
      </c>
      <c r="R334" s="178">
        <v>159</v>
      </c>
    </row>
    <row r="335" spans="1:18" x14ac:dyDescent="0.15">
      <c r="A335" s="265"/>
      <c r="B335" s="288"/>
      <c r="C335" s="246" t="s">
        <v>2440</v>
      </c>
      <c r="D335" s="31" t="s">
        <v>344</v>
      </c>
      <c r="E335" s="31" t="s">
        <v>345</v>
      </c>
      <c r="F335" s="36" t="s">
        <v>604</v>
      </c>
      <c r="G335" s="34" t="s">
        <v>604</v>
      </c>
      <c r="H335" s="34" t="s">
        <v>604</v>
      </c>
      <c r="I335" s="34" t="s">
        <v>604</v>
      </c>
      <c r="J335" s="34" t="s">
        <v>604</v>
      </c>
      <c r="K335" s="34" t="s">
        <v>604</v>
      </c>
      <c r="L335" s="34" t="s">
        <v>604</v>
      </c>
      <c r="M335" s="34" t="s">
        <v>604</v>
      </c>
      <c r="N335" s="37">
        <v>1996</v>
      </c>
      <c r="O335" s="35" t="s">
        <v>973</v>
      </c>
      <c r="P335" s="38"/>
      <c r="Q335" s="32" t="s">
        <v>1660</v>
      </c>
      <c r="R335" s="178">
        <v>363</v>
      </c>
    </row>
    <row r="336" spans="1:18" x14ac:dyDescent="0.15">
      <c r="A336" s="265"/>
      <c r="B336" s="288"/>
      <c r="C336" s="246" t="s">
        <v>2371</v>
      </c>
      <c r="D336" s="31" t="s">
        <v>387</v>
      </c>
      <c r="E336" s="31" t="s">
        <v>388</v>
      </c>
      <c r="F336" s="36" t="s">
        <v>604</v>
      </c>
      <c r="G336" s="34" t="s">
        <v>604</v>
      </c>
      <c r="H336" s="34" t="s">
        <v>604</v>
      </c>
      <c r="I336" s="34" t="s">
        <v>604</v>
      </c>
      <c r="J336" s="34" t="s">
        <v>604</v>
      </c>
      <c r="K336" s="34" t="s">
        <v>604</v>
      </c>
      <c r="L336" s="34" t="s">
        <v>604</v>
      </c>
      <c r="M336" s="34" t="s">
        <v>604</v>
      </c>
      <c r="N336" s="37">
        <v>1996</v>
      </c>
      <c r="O336" s="35" t="s">
        <v>956</v>
      </c>
      <c r="P336" s="38"/>
      <c r="Q336" s="32" t="s">
        <v>1662</v>
      </c>
      <c r="R336" s="178">
        <v>325</v>
      </c>
    </row>
    <row r="337" spans="1:18" x14ac:dyDescent="0.15">
      <c r="A337" s="265"/>
      <c r="B337" s="266"/>
      <c r="C337" s="246" t="s">
        <v>2442</v>
      </c>
      <c r="D337" s="31" t="s">
        <v>393</v>
      </c>
      <c r="E337" s="31" t="s">
        <v>394</v>
      </c>
      <c r="F337" s="36" t="s">
        <v>604</v>
      </c>
      <c r="G337" s="34" t="s">
        <v>604</v>
      </c>
      <c r="H337" s="34" t="s">
        <v>604</v>
      </c>
      <c r="I337" s="34" t="s">
        <v>604</v>
      </c>
      <c r="J337" s="34" t="s">
        <v>604</v>
      </c>
      <c r="K337" s="34" t="s">
        <v>604</v>
      </c>
      <c r="L337" s="34" t="s">
        <v>604</v>
      </c>
      <c r="M337" s="34" t="s">
        <v>604</v>
      </c>
      <c r="N337" s="37">
        <v>1996</v>
      </c>
      <c r="O337" s="35" t="s">
        <v>1667</v>
      </c>
      <c r="P337" s="38"/>
      <c r="Q337" s="32" t="s">
        <v>1666</v>
      </c>
      <c r="R337" s="178">
        <v>768</v>
      </c>
    </row>
    <row r="338" spans="1:18" x14ac:dyDescent="0.15">
      <c r="A338" s="265"/>
      <c r="B338" s="266"/>
      <c r="C338" s="246" t="s">
        <v>2443</v>
      </c>
      <c r="D338" s="31" t="s">
        <v>395</v>
      </c>
      <c r="E338" s="31" t="s">
        <v>396</v>
      </c>
      <c r="F338" s="36" t="s">
        <v>604</v>
      </c>
      <c r="G338" s="34" t="s">
        <v>604</v>
      </c>
      <c r="H338" s="34" t="s">
        <v>604</v>
      </c>
      <c r="I338" s="34" t="s">
        <v>604</v>
      </c>
      <c r="J338" s="34" t="s">
        <v>604</v>
      </c>
      <c r="K338" s="34" t="s">
        <v>604</v>
      </c>
      <c r="L338" s="34" t="s">
        <v>604</v>
      </c>
      <c r="M338" s="34" t="s">
        <v>604</v>
      </c>
      <c r="N338" s="37">
        <v>1996</v>
      </c>
      <c r="O338" s="35" t="s">
        <v>1670</v>
      </c>
      <c r="P338" s="38"/>
      <c r="Q338" s="32" t="s">
        <v>1669</v>
      </c>
      <c r="R338" s="178">
        <v>392</v>
      </c>
    </row>
    <row r="339" spans="1:18" x14ac:dyDescent="0.15">
      <c r="A339" s="265"/>
      <c r="B339" s="266"/>
      <c r="C339" s="246" t="s">
        <v>2444</v>
      </c>
      <c r="D339" s="31" t="s">
        <v>399</v>
      </c>
      <c r="E339" s="31" t="s">
        <v>400</v>
      </c>
      <c r="F339" s="36" t="s">
        <v>604</v>
      </c>
      <c r="G339" s="34" t="s">
        <v>604</v>
      </c>
      <c r="H339" s="34" t="s">
        <v>604</v>
      </c>
      <c r="I339" s="34" t="s">
        <v>604</v>
      </c>
      <c r="J339" s="34" t="s">
        <v>604</v>
      </c>
      <c r="K339" s="34" t="s">
        <v>604</v>
      </c>
      <c r="L339" s="34" t="s">
        <v>604</v>
      </c>
      <c r="M339" s="34" t="s">
        <v>604</v>
      </c>
      <c r="N339" s="37">
        <v>1996</v>
      </c>
      <c r="O339" s="35" t="s">
        <v>1381</v>
      </c>
      <c r="P339" s="38"/>
      <c r="Q339" s="32" t="s">
        <v>1676</v>
      </c>
      <c r="R339" s="178">
        <v>222</v>
      </c>
    </row>
    <row r="340" spans="1:18" x14ac:dyDescent="0.15">
      <c r="A340" s="265"/>
      <c r="B340" s="266"/>
      <c r="C340" s="246" t="s">
        <v>1677</v>
      </c>
      <c r="D340" s="31" t="s">
        <v>401</v>
      </c>
      <c r="E340" s="31" t="s">
        <v>402</v>
      </c>
      <c r="F340" s="36" t="s">
        <v>604</v>
      </c>
      <c r="G340" s="34" t="s">
        <v>604</v>
      </c>
      <c r="H340" s="34" t="s">
        <v>604</v>
      </c>
      <c r="I340" s="34" t="s">
        <v>604</v>
      </c>
      <c r="J340" s="34" t="s">
        <v>604</v>
      </c>
      <c r="K340" s="34" t="s">
        <v>604</v>
      </c>
      <c r="L340" s="34" t="s">
        <v>604</v>
      </c>
      <c r="M340" s="34" t="s">
        <v>604</v>
      </c>
      <c r="N340" s="37">
        <v>1996</v>
      </c>
      <c r="O340" s="35" t="s">
        <v>912</v>
      </c>
      <c r="P340" s="38"/>
      <c r="Q340" s="32" t="s">
        <v>1678</v>
      </c>
      <c r="R340" s="178">
        <v>233</v>
      </c>
    </row>
    <row r="341" spans="1:18" ht="11.25" hidden="1" customHeight="1" x14ac:dyDescent="0.15">
      <c r="A341" s="265"/>
      <c r="B341" s="266"/>
      <c r="C341" s="246" t="s">
        <v>658</v>
      </c>
      <c r="D341" s="31" t="s">
        <v>800</v>
      </c>
      <c r="E341" s="31" t="s">
        <v>801</v>
      </c>
      <c r="F341" s="36"/>
      <c r="G341" s="34" t="s">
        <v>604</v>
      </c>
      <c r="H341" s="34" t="s">
        <v>604</v>
      </c>
      <c r="I341" s="34" t="s">
        <v>604</v>
      </c>
      <c r="J341" s="34" t="s">
        <v>604</v>
      </c>
      <c r="K341" s="34" t="s">
        <v>604</v>
      </c>
      <c r="L341" s="34" t="s">
        <v>604</v>
      </c>
      <c r="M341" s="34" t="s">
        <v>604</v>
      </c>
      <c r="N341" s="37">
        <v>1996</v>
      </c>
      <c r="O341" s="35" t="s">
        <v>1680</v>
      </c>
      <c r="P341" s="38"/>
      <c r="Q341" s="32" t="s">
        <v>1679</v>
      </c>
      <c r="R341" s="178">
        <v>75</v>
      </c>
    </row>
    <row r="342" spans="1:18" x14ac:dyDescent="0.15">
      <c r="A342" s="265"/>
      <c r="B342" s="266"/>
      <c r="C342" s="246" t="s">
        <v>1681</v>
      </c>
      <c r="D342" s="31" t="s">
        <v>441</v>
      </c>
      <c r="E342" s="31" t="s">
        <v>442</v>
      </c>
      <c r="F342" s="36" t="s">
        <v>604</v>
      </c>
      <c r="G342" s="34" t="s">
        <v>604</v>
      </c>
      <c r="H342" s="34" t="s">
        <v>604</v>
      </c>
      <c r="I342" s="34" t="s">
        <v>604</v>
      </c>
      <c r="J342" s="34" t="s">
        <v>604</v>
      </c>
      <c r="K342" s="34" t="s">
        <v>604</v>
      </c>
      <c r="L342" s="34" t="s">
        <v>604</v>
      </c>
      <c r="M342" s="34" t="s">
        <v>604</v>
      </c>
      <c r="N342" s="37">
        <v>1996</v>
      </c>
      <c r="O342" s="35" t="s">
        <v>1683</v>
      </c>
      <c r="P342" s="38"/>
      <c r="Q342" s="32" t="s">
        <v>1682</v>
      </c>
      <c r="R342" s="178">
        <v>162</v>
      </c>
    </row>
    <row r="343" spans="1:18" x14ac:dyDescent="0.15">
      <c r="A343" s="265"/>
      <c r="B343" s="266"/>
      <c r="C343" s="246" t="s">
        <v>1684</v>
      </c>
      <c r="D343" s="31" t="s">
        <v>460</v>
      </c>
      <c r="E343" s="31" t="s">
        <v>461</v>
      </c>
      <c r="F343" s="36" t="s">
        <v>604</v>
      </c>
      <c r="G343" s="34" t="s">
        <v>604</v>
      </c>
      <c r="H343" s="34" t="s">
        <v>604</v>
      </c>
      <c r="I343" s="34" t="s">
        <v>604</v>
      </c>
      <c r="J343" s="34" t="s">
        <v>604</v>
      </c>
      <c r="K343" s="34" t="s">
        <v>604</v>
      </c>
      <c r="L343" s="34" t="s">
        <v>604</v>
      </c>
      <c r="M343" s="34" t="s">
        <v>604</v>
      </c>
      <c r="N343" s="37">
        <v>1996</v>
      </c>
      <c r="O343" s="35" t="s">
        <v>1686</v>
      </c>
      <c r="P343" s="38"/>
      <c r="Q343" s="32" t="s">
        <v>1685</v>
      </c>
      <c r="R343" s="178">
        <v>195</v>
      </c>
    </row>
    <row r="344" spans="1:18" x14ac:dyDescent="0.15">
      <c r="A344" s="265"/>
      <c r="B344" s="266"/>
      <c r="C344" s="246" t="s">
        <v>2372</v>
      </c>
      <c r="D344" s="31" t="s">
        <v>484</v>
      </c>
      <c r="E344" s="31" t="s">
        <v>483</v>
      </c>
      <c r="F344" s="36" t="s">
        <v>604</v>
      </c>
      <c r="G344" s="34" t="s">
        <v>604</v>
      </c>
      <c r="H344" s="34" t="s">
        <v>604</v>
      </c>
      <c r="I344" s="34" t="s">
        <v>604</v>
      </c>
      <c r="J344" s="34" t="s">
        <v>604</v>
      </c>
      <c r="K344" s="34" t="s">
        <v>604</v>
      </c>
      <c r="L344" s="34" t="s">
        <v>604</v>
      </c>
      <c r="M344" s="34" t="s">
        <v>604</v>
      </c>
      <c r="N344" s="236">
        <v>1996</v>
      </c>
      <c r="O344" s="35" t="s">
        <v>1691</v>
      </c>
      <c r="P344" s="38"/>
      <c r="Q344" s="32" t="s">
        <v>1690</v>
      </c>
      <c r="R344" s="178">
        <v>524</v>
      </c>
    </row>
    <row r="345" spans="1:18" ht="11.25" hidden="1" customHeight="1" x14ac:dyDescent="0.15">
      <c r="A345" s="265" t="s">
        <v>1874</v>
      </c>
      <c r="B345" s="266"/>
      <c r="C345" s="246" t="s">
        <v>2462</v>
      </c>
      <c r="D345" s="31" t="s">
        <v>2498</v>
      </c>
      <c r="E345" s="31" t="s">
        <v>2499</v>
      </c>
      <c r="F345" s="36"/>
      <c r="G345" s="34"/>
      <c r="H345" s="34"/>
      <c r="I345" s="34"/>
      <c r="J345" s="34"/>
      <c r="K345" s="34"/>
      <c r="L345" s="34"/>
      <c r="M345" s="34" t="s">
        <v>604</v>
      </c>
      <c r="N345" s="37">
        <v>1996</v>
      </c>
      <c r="O345" s="35" t="s">
        <v>2536</v>
      </c>
      <c r="P345" s="38"/>
      <c r="Q345" s="32" t="s">
        <v>2515</v>
      </c>
      <c r="R345" s="178">
        <v>1459</v>
      </c>
    </row>
    <row r="346" spans="1:18" x14ac:dyDescent="0.15">
      <c r="A346" s="265"/>
      <c r="B346" s="266"/>
      <c r="C346" s="246" t="s">
        <v>2373</v>
      </c>
      <c r="D346" s="31" t="s">
        <v>503</v>
      </c>
      <c r="E346" s="31" t="s">
        <v>504</v>
      </c>
      <c r="F346" s="36" t="s">
        <v>604</v>
      </c>
      <c r="G346" s="34" t="s">
        <v>604</v>
      </c>
      <c r="H346" s="34" t="s">
        <v>604</v>
      </c>
      <c r="I346" s="34" t="s">
        <v>604</v>
      </c>
      <c r="J346" s="34" t="s">
        <v>604</v>
      </c>
      <c r="K346" s="34" t="s">
        <v>604</v>
      </c>
      <c r="L346" s="34" t="s">
        <v>604</v>
      </c>
      <c r="M346" s="34" t="s">
        <v>604</v>
      </c>
      <c r="N346" s="37">
        <v>1996</v>
      </c>
      <c r="O346" s="35" t="s">
        <v>1020</v>
      </c>
      <c r="P346" s="38"/>
      <c r="Q346" s="32" t="s">
        <v>1693</v>
      </c>
      <c r="R346" s="178">
        <v>440</v>
      </c>
    </row>
    <row r="347" spans="1:18" x14ac:dyDescent="0.15">
      <c r="A347" s="265"/>
      <c r="B347" s="266"/>
      <c r="C347" s="246" t="s">
        <v>1694</v>
      </c>
      <c r="D347" s="31" t="s">
        <v>505</v>
      </c>
      <c r="E347" s="31" t="s">
        <v>506</v>
      </c>
      <c r="F347" s="36" t="s">
        <v>604</v>
      </c>
      <c r="G347" s="34" t="s">
        <v>604</v>
      </c>
      <c r="H347" s="34" t="s">
        <v>604</v>
      </c>
      <c r="I347" s="34" t="s">
        <v>604</v>
      </c>
      <c r="J347" s="34" t="s">
        <v>604</v>
      </c>
      <c r="K347" s="34" t="s">
        <v>604</v>
      </c>
      <c r="L347" s="34" t="s">
        <v>604</v>
      </c>
      <c r="M347" s="34" t="s">
        <v>604</v>
      </c>
      <c r="N347" s="37">
        <v>1996</v>
      </c>
      <c r="O347" s="35" t="s">
        <v>956</v>
      </c>
      <c r="P347" s="38"/>
      <c r="Q347" s="32" t="s">
        <v>1695</v>
      </c>
      <c r="R347" s="178">
        <v>470</v>
      </c>
    </row>
    <row r="348" spans="1:18" x14ac:dyDescent="0.15">
      <c r="A348" s="265"/>
      <c r="B348" s="266"/>
      <c r="C348" s="246" t="s">
        <v>2445</v>
      </c>
      <c r="D348" s="31" t="s">
        <v>507</v>
      </c>
      <c r="E348" s="31" t="s">
        <v>508</v>
      </c>
      <c r="F348" s="36" t="s">
        <v>604</v>
      </c>
      <c r="G348" s="34" t="s">
        <v>604</v>
      </c>
      <c r="H348" s="34" t="s">
        <v>604</v>
      </c>
      <c r="I348" s="34" t="s">
        <v>604</v>
      </c>
      <c r="J348" s="34" t="s">
        <v>604</v>
      </c>
      <c r="K348" s="34" t="s">
        <v>604</v>
      </c>
      <c r="L348" s="34" t="s">
        <v>604</v>
      </c>
      <c r="M348" s="34" t="s">
        <v>604</v>
      </c>
      <c r="N348" s="37">
        <v>1996</v>
      </c>
      <c r="O348" s="35" t="s">
        <v>971</v>
      </c>
      <c r="P348" s="38"/>
      <c r="Q348" s="32" t="s">
        <v>1697</v>
      </c>
      <c r="R348" s="178">
        <v>530</v>
      </c>
    </row>
    <row r="349" spans="1:18" ht="11.25" hidden="1" customHeight="1" x14ac:dyDescent="0.15">
      <c r="A349" s="269"/>
      <c r="B349" s="282" t="s">
        <v>604</v>
      </c>
      <c r="C349" s="246" t="s">
        <v>2374</v>
      </c>
      <c r="D349" s="31" t="s">
        <v>1699</v>
      </c>
      <c r="E349" s="31" t="s">
        <v>519</v>
      </c>
      <c r="F349" s="36" t="s">
        <v>1874</v>
      </c>
      <c r="G349" s="34" t="s">
        <v>1874</v>
      </c>
      <c r="H349" s="34" t="s">
        <v>1874</v>
      </c>
      <c r="I349" s="34" t="s">
        <v>1874</v>
      </c>
      <c r="J349" s="34" t="s">
        <v>1874</v>
      </c>
      <c r="K349" s="34" t="s">
        <v>1874</v>
      </c>
      <c r="L349" s="34" t="s">
        <v>1874</v>
      </c>
      <c r="M349" s="34" t="s">
        <v>1874</v>
      </c>
      <c r="N349" s="37">
        <v>2011</v>
      </c>
      <c r="O349" s="35" t="s">
        <v>852</v>
      </c>
      <c r="P349" s="38"/>
      <c r="Q349" s="32" t="s">
        <v>1700</v>
      </c>
      <c r="R349" s="178">
        <v>0</v>
      </c>
    </row>
    <row r="350" spans="1:18" ht="14.25" hidden="1" customHeight="1" x14ac:dyDescent="0.15">
      <c r="A350" s="265"/>
      <c r="B350" s="282" t="s">
        <v>604</v>
      </c>
      <c r="C350" s="246" t="s">
        <v>2375</v>
      </c>
      <c r="D350" s="31" t="s">
        <v>520</v>
      </c>
      <c r="E350" s="31" t="s">
        <v>521</v>
      </c>
      <c r="F350" s="36" t="s">
        <v>1874</v>
      </c>
      <c r="G350" s="34" t="s">
        <v>1874</v>
      </c>
      <c r="H350" s="34" t="s">
        <v>1874</v>
      </c>
      <c r="I350" s="34" t="s">
        <v>1874</v>
      </c>
      <c r="J350" s="34" t="s">
        <v>1874</v>
      </c>
      <c r="K350" s="34" t="s">
        <v>1874</v>
      </c>
      <c r="L350" s="34" t="s">
        <v>1874</v>
      </c>
      <c r="M350" s="34" t="s">
        <v>1874</v>
      </c>
      <c r="N350" s="37">
        <v>2012</v>
      </c>
      <c r="O350" s="35" t="s">
        <v>852</v>
      </c>
      <c r="P350" s="38"/>
      <c r="Q350" s="32" t="s">
        <v>1702</v>
      </c>
      <c r="R350" s="178">
        <v>0</v>
      </c>
    </row>
    <row r="351" spans="1:18" x14ac:dyDescent="0.15">
      <c r="A351" s="265"/>
      <c r="B351" s="266"/>
      <c r="C351" s="246" t="s">
        <v>2376</v>
      </c>
      <c r="D351" s="31" t="s">
        <v>522</v>
      </c>
      <c r="E351" s="31" t="s">
        <v>523</v>
      </c>
      <c r="F351" s="36" t="s">
        <v>604</v>
      </c>
      <c r="G351" s="34" t="s">
        <v>604</v>
      </c>
      <c r="H351" s="34" t="s">
        <v>604</v>
      </c>
      <c r="I351" s="34" t="s">
        <v>604</v>
      </c>
      <c r="J351" s="34" t="s">
        <v>604</v>
      </c>
      <c r="K351" s="34" t="s">
        <v>604</v>
      </c>
      <c r="L351" s="34" t="s">
        <v>604</v>
      </c>
      <c r="M351" s="34" t="s">
        <v>604</v>
      </c>
      <c r="N351" s="37">
        <v>1996</v>
      </c>
      <c r="O351" s="35" t="s">
        <v>1565</v>
      </c>
      <c r="P351" s="38"/>
      <c r="Q351" s="32" t="s">
        <v>1704</v>
      </c>
      <c r="R351" s="178">
        <v>511</v>
      </c>
    </row>
    <row r="352" spans="1:18" x14ac:dyDescent="0.15">
      <c r="A352" s="265"/>
      <c r="B352" s="266"/>
      <c r="C352" s="246" t="s">
        <v>2377</v>
      </c>
      <c r="D352" s="31" t="s">
        <v>524</v>
      </c>
      <c r="E352" s="31" t="s">
        <v>525</v>
      </c>
      <c r="F352" s="36" t="s">
        <v>604</v>
      </c>
      <c r="G352" s="34" t="s">
        <v>604</v>
      </c>
      <c r="H352" s="34" t="s">
        <v>604</v>
      </c>
      <c r="I352" s="34" t="s">
        <v>604</v>
      </c>
      <c r="J352" s="34" t="s">
        <v>604</v>
      </c>
      <c r="K352" s="34" t="s">
        <v>604</v>
      </c>
      <c r="L352" s="34" t="s">
        <v>604</v>
      </c>
      <c r="M352" s="34" t="s">
        <v>604</v>
      </c>
      <c r="N352" s="37">
        <v>1996</v>
      </c>
      <c r="O352" s="35" t="s">
        <v>1707</v>
      </c>
      <c r="P352" s="38"/>
      <c r="Q352" s="32" t="s">
        <v>1706</v>
      </c>
      <c r="R352" s="178">
        <v>320</v>
      </c>
    </row>
    <row r="353" spans="1:18" x14ac:dyDescent="0.15">
      <c r="A353" s="265"/>
      <c r="B353" s="266"/>
      <c r="C353" s="246" t="s">
        <v>2378</v>
      </c>
      <c r="D353" s="31" t="s">
        <v>530</v>
      </c>
      <c r="E353" s="31" t="s">
        <v>531</v>
      </c>
      <c r="F353" s="36" t="s">
        <v>604</v>
      </c>
      <c r="G353" s="34" t="s">
        <v>604</v>
      </c>
      <c r="H353" s="34" t="s">
        <v>604</v>
      </c>
      <c r="I353" s="34" t="s">
        <v>604</v>
      </c>
      <c r="J353" s="34" t="s">
        <v>604</v>
      </c>
      <c r="K353" s="34" t="s">
        <v>604</v>
      </c>
      <c r="L353" s="34" t="s">
        <v>604</v>
      </c>
      <c r="M353" s="34" t="s">
        <v>604</v>
      </c>
      <c r="N353" s="37">
        <v>1996</v>
      </c>
      <c r="O353" s="35" t="s">
        <v>880</v>
      </c>
      <c r="P353" s="38"/>
      <c r="Q353" s="32" t="s">
        <v>1709</v>
      </c>
      <c r="R353" s="178">
        <v>521</v>
      </c>
    </row>
    <row r="354" spans="1:18" ht="11.25" hidden="1" customHeight="1" x14ac:dyDescent="0.15">
      <c r="A354" s="276"/>
      <c r="B354" s="277"/>
      <c r="C354" s="246" t="s">
        <v>2446</v>
      </c>
      <c r="D354" s="31" t="s">
        <v>816</v>
      </c>
      <c r="E354" s="31" t="s">
        <v>817</v>
      </c>
      <c r="F354" s="36"/>
      <c r="G354" s="34"/>
      <c r="H354" s="34" t="s">
        <v>604</v>
      </c>
      <c r="I354" s="34" t="s">
        <v>604</v>
      </c>
      <c r="J354" s="34" t="s">
        <v>604</v>
      </c>
      <c r="K354" s="34" t="s">
        <v>604</v>
      </c>
      <c r="L354" s="34" t="s">
        <v>604</v>
      </c>
      <c r="M354" s="34" t="s">
        <v>604</v>
      </c>
      <c r="N354" s="37">
        <v>1996</v>
      </c>
      <c r="O354" s="35" t="s">
        <v>1418</v>
      </c>
      <c r="P354" s="38"/>
      <c r="Q354" s="32" t="s">
        <v>1735</v>
      </c>
      <c r="R354" s="178">
        <v>109</v>
      </c>
    </row>
    <row r="355" spans="1:18" x14ac:dyDescent="0.15">
      <c r="A355" s="276"/>
      <c r="B355" s="277"/>
      <c r="C355" s="246" t="s">
        <v>2379</v>
      </c>
      <c r="D355" s="31" t="s">
        <v>586</v>
      </c>
      <c r="E355" s="31" t="s">
        <v>587</v>
      </c>
      <c r="F355" s="36" t="s">
        <v>604</v>
      </c>
      <c r="G355" s="34" t="s">
        <v>604</v>
      </c>
      <c r="H355" s="34" t="s">
        <v>604</v>
      </c>
      <c r="I355" s="34" t="s">
        <v>604</v>
      </c>
      <c r="J355" s="34" t="s">
        <v>604</v>
      </c>
      <c r="K355" s="34" t="s">
        <v>604</v>
      </c>
      <c r="L355" s="34" t="s">
        <v>604</v>
      </c>
      <c r="M355" s="34" t="s">
        <v>604</v>
      </c>
      <c r="N355" s="37">
        <v>1996</v>
      </c>
      <c r="O355" s="35" t="s">
        <v>911</v>
      </c>
      <c r="P355" s="38"/>
      <c r="Q355" s="32" t="s">
        <v>1711</v>
      </c>
      <c r="R355" s="178">
        <v>188</v>
      </c>
    </row>
    <row r="356" spans="1:18" x14ac:dyDescent="0.15">
      <c r="A356" s="276"/>
      <c r="B356" s="277"/>
      <c r="C356" s="246" t="s">
        <v>1712</v>
      </c>
      <c r="D356" s="31" t="s">
        <v>588</v>
      </c>
      <c r="E356" s="31" t="s">
        <v>589</v>
      </c>
      <c r="F356" s="36" t="s">
        <v>604</v>
      </c>
      <c r="G356" s="34" t="s">
        <v>604</v>
      </c>
      <c r="H356" s="34" t="s">
        <v>604</v>
      </c>
      <c r="I356" s="34" t="s">
        <v>604</v>
      </c>
      <c r="J356" s="34" t="s">
        <v>604</v>
      </c>
      <c r="K356" s="34" t="s">
        <v>604</v>
      </c>
      <c r="L356" s="34" t="s">
        <v>604</v>
      </c>
      <c r="M356" s="34" t="s">
        <v>604</v>
      </c>
      <c r="N356" s="37">
        <v>1996</v>
      </c>
      <c r="O356" s="35" t="s">
        <v>1020</v>
      </c>
      <c r="P356" s="38"/>
      <c r="Q356" s="32" t="s">
        <v>1713</v>
      </c>
      <c r="R356" s="178">
        <v>146</v>
      </c>
    </row>
    <row r="357" spans="1:18" x14ac:dyDescent="0.15">
      <c r="A357" s="276"/>
      <c r="B357" s="277"/>
      <c r="C357" s="246" t="s">
        <v>2380</v>
      </c>
      <c r="D357" s="31" t="s">
        <v>590</v>
      </c>
      <c r="E357" s="31" t="s">
        <v>591</v>
      </c>
      <c r="F357" s="36" t="s">
        <v>604</v>
      </c>
      <c r="G357" s="34" t="s">
        <v>604</v>
      </c>
      <c r="H357" s="34" t="s">
        <v>604</v>
      </c>
      <c r="I357" s="34" t="s">
        <v>604</v>
      </c>
      <c r="J357" s="34" t="s">
        <v>604</v>
      </c>
      <c r="K357" s="34" t="s">
        <v>604</v>
      </c>
      <c r="L357" s="34" t="s">
        <v>604</v>
      </c>
      <c r="M357" s="34" t="s">
        <v>604</v>
      </c>
      <c r="N357" s="37">
        <v>1996</v>
      </c>
      <c r="O357" s="35" t="s">
        <v>1081</v>
      </c>
      <c r="P357" s="38"/>
      <c r="Q357" s="32" t="s">
        <v>1715</v>
      </c>
      <c r="R357" s="178">
        <v>164</v>
      </c>
    </row>
    <row r="358" spans="1:18" x14ac:dyDescent="0.15">
      <c r="A358" s="276"/>
      <c r="B358" s="277"/>
      <c r="C358" s="246" t="s">
        <v>1716</v>
      </c>
      <c r="D358" s="31" t="s">
        <v>592</v>
      </c>
      <c r="E358" s="31" t="s">
        <v>593</v>
      </c>
      <c r="F358" s="36" t="s">
        <v>604</v>
      </c>
      <c r="G358" s="34" t="s">
        <v>604</v>
      </c>
      <c r="H358" s="34" t="s">
        <v>604</v>
      </c>
      <c r="I358" s="34" t="s">
        <v>604</v>
      </c>
      <c r="J358" s="34" t="s">
        <v>604</v>
      </c>
      <c r="K358" s="34" t="s">
        <v>604</v>
      </c>
      <c r="L358" s="34" t="s">
        <v>604</v>
      </c>
      <c r="M358" s="34" t="s">
        <v>604</v>
      </c>
      <c r="N358" s="37">
        <v>1996</v>
      </c>
      <c r="O358" s="35" t="s">
        <v>1718</v>
      </c>
      <c r="P358" s="38"/>
      <c r="Q358" s="32" t="s">
        <v>1717</v>
      </c>
      <c r="R358" s="178">
        <v>317</v>
      </c>
    </row>
    <row r="359" spans="1:18" x14ac:dyDescent="0.15">
      <c r="A359" s="276"/>
      <c r="B359" s="277"/>
      <c r="C359" s="246" t="s">
        <v>2381</v>
      </c>
      <c r="D359" s="31" t="s">
        <v>572</v>
      </c>
      <c r="E359" s="31" t="s">
        <v>573</v>
      </c>
      <c r="F359" s="36" t="s">
        <v>604</v>
      </c>
      <c r="G359" s="34" t="s">
        <v>604</v>
      </c>
      <c r="H359" s="34" t="s">
        <v>604</v>
      </c>
      <c r="I359" s="34" t="s">
        <v>604</v>
      </c>
      <c r="J359" s="34" t="s">
        <v>604</v>
      </c>
      <c r="K359" s="34" t="s">
        <v>604</v>
      </c>
      <c r="L359" s="34" t="s">
        <v>604</v>
      </c>
      <c r="M359" s="34" t="s">
        <v>604</v>
      </c>
      <c r="N359" s="37">
        <v>1996</v>
      </c>
      <c r="O359" s="35" t="s">
        <v>1383</v>
      </c>
      <c r="P359" s="38"/>
      <c r="Q359" s="32" t="s">
        <v>1719</v>
      </c>
      <c r="R359" s="178">
        <v>1720</v>
      </c>
    </row>
    <row r="360" spans="1:18" ht="11.25" hidden="1" customHeight="1" x14ac:dyDescent="0.15">
      <c r="A360" s="276"/>
      <c r="B360" s="277"/>
      <c r="C360" s="246" t="s">
        <v>1971</v>
      </c>
      <c r="D360" s="31" t="s">
        <v>1904</v>
      </c>
      <c r="E360" s="31" t="s">
        <v>1976</v>
      </c>
      <c r="F360" s="36"/>
      <c r="G360" s="34"/>
      <c r="H360" s="34"/>
      <c r="I360" s="34"/>
      <c r="J360" s="34"/>
      <c r="K360" s="34"/>
      <c r="L360" s="34" t="s">
        <v>604</v>
      </c>
      <c r="M360" s="34" t="s">
        <v>604</v>
      </c>
      <c r="N360" s="37">
        <v>2012</v>
      </c>
      <c r="O360" s="35" t="s">
        <v>852</v>
      </c>
      <c r="P360" s="38" t="s">
        <v>1993</v>
      </c>
      <c r="Q360" s="32" t="s">
        <v>1999</v>
      </c>
      <c r="R360" s="178">
        <v>1683</v>
      </c>
    </row>
    <row r="361" spans="1:18" x14ac:dyDescent="0.15">
      <c r="A361" s="276"/>
      <c r="B361" s="277"/>
      <c r="C361" s="246" t="s">
        <v>2430</v>
      </c>
      <c r="D361" s="31" t="s">
        <v>575</v>
      </c>
      <c r="E361" s="31" t="s">
        <v>576</v>
      </c>
      <c r="F361" s="36" t="s">
        <v>604</v>
      </c>
      <c r="G361" s="34" t="s">
        <v>604</v>
      </c>
      <c r="H361" s="34" t="s">
        <v>604</v>
      </c>
      <c r="I361" s="34" t="s">
        <v>604</v>
      </c>
      <c r="J361" s="34" t="s">
        <v>604</v>
      </c>
      <c r="K361" s="34" t="s">
        <v>604</v>
      </c>
      <c r="L361" s="34" t="s">
        <v>604</v>
      </c>
      <c r="M361" s="34" t="s">
        <v>604</v>
      </c>
      <c r="N361" s="37">
        <v>1996</v>
      </c>
      <c r="O361" s="35" t="s">
        <v>1722</v>
      </c>
      <c r="P361" s="38"/>
      <c r="Q361" s="32" t="s">
        <v>1721</v>
      </c>
      <c r="R361" s="178">
        <v>789</v>
      </c>
    </row>
    <row r="362" spans="1:18" ht="11.25" hidden="1" customHeight="1" x14ac:dyDescent="0.15">
      <c r="A362" s="276"/>
      <c r="B362" s="277"/>
      <c r="C362" s="246" t="s">
        <v>2431</v>
      </c>
      <c r="D362" s="31" t="s">
        <v>1724</v>
      </c>
      <c r="E362" s="31" t="s">
        <v>1725</v>
      </c>
      <c r="F362" s="36"/>
      <c r="G362" s="34"/>
      <c r="H362" s="34"/>
      <c r="I362" s="34"/>
      <c r="J362" s="34" t="s">
        <v>604</v>
      </c>
      <c r="K362" s="34" t="s">
        <v>604</v>
      </c>
      <c r="L362" s="34" t="s">
        <v>604</v>
      </c>
      <c r="M362" s="34" t="s">
        <v>604</v>
      </c>
      <c r="N362" s="37">
        <v>2011</v>
      </c>
      <c r="O362" s="35" t="s">
        <v>852</v>
      </c>
      <c r="P362" s="38"/>
      <c r="Q362" s="32" t="s">
        <v>1726</v>
      </c>
      <c r="R362" s="178">
        <v>786</v>
      </c>
    </row>
    <row r="363" spans="1:18" x14ac:dyDescent="0.15">
      <c r="A363" s="276"/>
      <c r="B363" s="277"/>
      <c r="C363" s="246" t="s">
        <v>2382</v>
      </c>
      <c r="D363" s="31" t="s">
        <v>577</v>
      </c>
      <c r="E363" s="31" t="s">
        <v>578</v>
      </c>
      <c r="F363" s="36" t="s">
        <v>604</v>
      </c>
      <c r="G363" s="34" t="s">
        <v>604</v>
      </c>
      <c r="H363" s="34" t="s">
        <v>604</v>
      </c>
      <c r="I363" s="34" t="s">
        <v>604</v>
      </c>
      <c r="J363" s="34" t="s">
        <v>604</v>
      </c>
      <c r="K363" s="34" t="s">
        <v>604</v>
      </c>
      <c r="L363" s="34" t="s">
        <v>604</v>
      </c>
      <c r="M363" s="34" t="s">
        <v>604</v>
      </c>
      <c r="N363" s="37">
        <v>1996</v>
      </c>
      <c r="O363" s="35" t="s">
        <v>859</v>
      </c>
      <c r="P363" s="38"/>
      <c r="Q363" s="32" t="s">
        <v>1727</v>
      </c>
      <c r="R363" s="178">
        <v>1983</v>
      </c>
    </row>
    <row r="364" spans="1:18" x14ac:dyDescent="0.15">
      <c r="A364" s="276"/>
      <c r="B364" s="277"/>
      <c r="C364" s="246" t="s">
        <v>2383</v>
      </c>
      <c r="D364" s="31" t="s">
        <v>580</v>
      </c>
      <c r="E364" s="31" t="s">
        <v>581</v>
      </c>
      <c r="F364" s="36" t="s">
        <v>604</v>
      </c>
      <c r="G364" s="34" t="s">
        <v>604</v>
      </c>
      <c r="H364" s="34" t="s">
        <v>604</v>
      </c>
      <c r="I364" s="34" t="s">
        <v>604</v>
      </c>
      <c r="J364" s="34" t="s">
        <v>604</v>
      </c>
      <c r="K364" s="34" t="s">
        <v>604</v>
      </c>
      <c r="L364" s="34" t="s">
        <v>604</v>
      </c>
      <c r="M364" s="34" t="s">
        <v>604</v>
      </c>
      <c r="N364" s="37">
        <v>1996</v>
      </c>
      <c r="O364" s="35" t="s">
        <v>1229</v>
      </c>
      <c r="P364" s="38"/>
      <c r="Q364" s="32" t="s">
        <v>1728</v>
      </c>
      <c r="R364" s="178">
        <v>688</v>
      </c>
    </row>
    <row r="365" spans="1:18" x14ac:dyDescent="0.15">
      <c r="A365" s="276"/>
      <c r="B365" s="277"/>
      <c r="C365" s="246" t="s">
        <v>2384</v>
      </c>
      <c r="D365" s="31" t="s">
        <v>583</v>
      </c>
      <c r="E365" s="31" t="s">
        <v>584</v>
      </c>
      <c r="F365" s="36" t="s">
        <v>604</v>
      </c>
      <c r="G365" s="34" t="s">
        <v>604</v>
      </c>
      <c r="H365" s="34" t="s">
        <v>604</v>
      </c>
      <c r="I365" s="34" t="s">
        <v>604</v>
      </c>
      <c r="J365" s="34" t="s">
        <v>604</v>
      </c>
      <c r="K365" s="34" t="s">
        <v>604</v>
      </c>
      <c r="L365" s="34" t="s">
        <v>604</v>
      </c>
      <c r="M365" s="34" t="s">
        <v>604</v>
      </c>
      <c r="N365" s="37">
        <v>1996</v>
      </c>
      <c r="O365" s="35" t="s">
        <v>899</v>
      </c>
      <c r="P365" s="38"/>
      <c r="Q365" s="32" t="s">
        <v>1729</v>
      </c>
      <c r="R365" s="178">
        <v>250</v>
      </c>
    </row>
    <row r="366" spans="1:18" ht="11.25" hidden="1" customHeight="1" x14ac:dyDescent="0.15">
      <c r="A366" s="276"/>
      <c r="B366" s="277"/>
      <c r="C366" s="246" t="s">
        <v>2385</v>
      </c>
      <c r="D366" s="31" t="s">
        <v>802</v>
      </c>
      <c r="E366" s="31" t="s">
        <v>803</v>
      </c>
      <c r="F366" s="36"/>
      <c r="G366" s="34" t="s">
        <v>604</v>
      </c>
      <c r="H366" s="34" t="s">
        <v>604</v>
      </c>
      <c r="I366" s="34" t="s">
        <v>604</v>
      </c>
      <c r="J366" s="34" t="s">
        <v>604</v>
      </c>
      <c r="K366" s="34" t="s">
        <v>604</v>
      </c>
      <c r="L366" s="34" t="s">
        <v>604</v>
      </c>
      <c r="M366" s="34" t="s">
        <v>604</v>
      </c>
      <c r="N366" s="37">
        <v>1996</v>
      </c>
      <c r="O366" s="35" t="s">
        <v>852</v>
      </c>
      <c r="P366" s="38"/>
      <c r="Q366" s="32" t="s">
        <v>1730</v>
      </c>
      <c r="R366" s="178">
        <v>156</v>
      </c>
    </row>
    <row r="367" spans="1:18" ht="11.25" hidden="1" customHeight="1" x14ac:dyDescent="0.15">
      <c r="A367" s="276"/>
      <c r="B367" s="277"/>
      <c r="C367" s="246" t="s">
        <v>2386</v>
      </c>
      <c r="D367" s="31" t="s">
        <v>1737</v>
      </c>
      <c r="E367" s="31" t="s">
        <v>1738</v>
      </c>
      <c r="F367" s="36"/>
      <c r="G367" s="34"/>
      <c r="H367" s="34"/>
      <c r="I367" s="34"/>
      <c r="J367" s="34"/>
      <c r="K367" s="34" t="s">
        <v>604</v>
      </c>
      <c r="L367" s="34" t="s">
        <v>604</v>
      </c>
      <c r="M367" s="34" t="s">
        <v>604</v>
      </c>
      <c r="N367" s="37">
        <v>2015</v>
      </c>
      <c r="O367" s="35" t="s">
        <v>852</v>
      </c>
      <c r="P367" s="38" t="s">
        <v>1889</v>
      </c>
      <c r="Q367" s="32" t="s">
        <v>1739</v>
      </c>
      <c r="R367" s="178">
        <v>179</v>
      </c>
    </row>
    <row r="368" spans="1:18" ht="11.25" hidden="1" customHeight="1" x14ac:dyDescent="0.15">
      <c r="A368" s="271"/>
      <c r="B368" s="272"/>
      <c r="C368" s="246" t="s">
        <v>691</v>
      </c>
      <c r="D368" s="31" t="s">
        <v>818</v>
      </c>
      <c r="E368" s="31" t="s">
        <v>819</v>
      </c>
      <c r="F368" s="36"/>
      <c r="G368" s="34"/>
      <c r="H368" s="34" t="s">
        <v>604</v>
      </c>
      <c r="I368" s="34" t="s">
        <v>604</v>
      </c>
      <c r="J368" s="34" t="s">
        <v>604</v>
      </c>
      <c r="K368" s="34" t="s">
        <v>604</v>
      </c>
      <c r="L368" s="34" t="s">
        <v>604</v>
      </c>
      <c r="M368" s="34" t="s">
        <v>604</v>
      </c>
      <c r="N368" s="37">
        <v>1996</v>
      </c>
      <c r="O368" s="35" t="s">
        <v>859</v>
      </c>
      <c r="P368" s="38"/>
      <c r="Q368" s="32" t="s">
        <v>1740</v>
      </c>
      <c r="R368" s="178">
        <v>201</v>
      </c>
    </row>
    <row r="369" spans="1:18" ht="11.25" hidden="1" customHeight="1" x14ac:dyDescent="0.15">
      <c r="A369" s="271"/>
      <c r="B369" s="272"/>
      <c r="C369" s="246" t="s">
        <v>663</v>
      </c>
      <c r="D369" s="31" t="s">
        <v>804</v>
      </c>
      <c r="E369" s="31" t="s">
        <v>805</v>
      </c>
      <c r="F369" s="36"/>
      <c r="G369" s="34" t="s">
        <v>604</v>
      </c>
      <c r="H369" s="34" t="s">
        <v>604</v>
      </c>
      <c r="I369" s="34" t="s">
        <v>604</v>
      </c>
      <c r="J369" s="34" t="s">
        <v>604</v>
      </c>
      <c r="K369" s="34" t="s">
        <v>604</v>
      </c>
      <c r="L369" s="34" t="s">
        <v>604</v>
      </c>
      <c r="M369" s="34" t="s">
        <v>604</v>
      </c>
      <c r="N369" s="37">
        <v>1996</v>
      </c>
      <c r="O369" s="35" t="s">
        <v>1093</v>
      </c>
      <c r="P369" s="38"/>
      <c r="Q369" s="32" t="s">
        <v>1741</v>
      </c>
      <c r="R369" s="178">
        <v>224</v>
      </c>
    </row>
    <row r="370" spans="1:18" ht="12" hidden="1" customHeight="1" thickBot="1" x14ac:dyDescent="0.2">
      <c r="A370" s="223"/>
      <c r="B370" s="99"/>
      <c r="C370" s="275" t="s">
        <v>718</v>
      </c>
      <c r="D370" s="101" t="s">
        <v>842</v>
      </c>
      <c r="E370" s="101" t="s">
        <v>843</v>
      </c>
      <c r="F370" s="105"/>
      <c r="G370" s="106"/>
      <c r="H370" s="106"/>
      <c r="I370" s="104" t="s">
        <v>604</v>
      </c>
      <c r="J370" s="104" t="s">
        <v>604</v>
      </c>
      <c r="K370" s="104" t="s">
        <v>604</v>
      </c>
      <c r="L370" s="104" t="s">
        <v>604</v>
      </c>
      <c r="M370" s="104" t="s">
        <v>604</v>
      </c>
      <c r="N370" s="285">
        <v>1996</v>
      </c>
      <c r="O370" s="107" t="s">
        <v>1743</v>
      </c>
      <c r="P370" s="108"/>
      <c r="Q370" s="221" t="s">
        <v>1742</v>
      </c>
      <c r="R370" s="178">
        <v>3681</v>
      </c>
    </row>
    <row r="371" spans="1:18" ht="11.25" hidden="1" customHeight="1" x14ac:dyDescent="0.15">
      <c r="B371" s="110"/>
      <c r="C371" s="111"/>
      <c r="D371" s="112"/>
      <c r="E371" s="113"/>
      <c r="F371" s="117"/>
      <c r="G371" s="117"/>
      <c r="H371" s="117"/>
      <c r="I371" s="117"/>
      <c r="J371" s="117"/>
      <c r="K371" s="117"/>
      <c r="L371" s="117"/>
      <c r="M371" s="117"/>
      <c r="N371" s="228"/>
      <c r="O371" s="117"/>
      <c r="P371" s="256"/>
      <c r="Q371" s="120"/>
      <c r="R371" s="278"/>
    </row>
    <row r="372" spans="1:18" ht="11.25" hidden="1" customHeight="1" x14ac:dyDescent="0.15">
      <c r="B372" s="258"/>
      <c r="C372" s="259"/>
      <c r="D372" s="259"/>
      <c r="E372" s="259"/>
      <c r="F372" s="259"/>
      <c r="G372" s="259"/>
      <c r="H372" s="259"/>
      <c r="I372" s="259"/>
      <c r="J372" s="259"/>
      <c r="K372" s="259"/>
      <c r="L372" s="259"/>
      <c r="M372" s="259"/>
      <c r="N372" s="260"/>
      <c r="O372" s="259"/>
      <c r="P372" s="256"/>
      <c r="Q372" s="259"/>
    </row>
    <row r="373" spans="1:18" x14ac:dyDescent="0.15">
      <c r="B373" s="258"/>
      <c r="C373" s="259"/>
      <c r="D373" s="259"/>
      <c r="E373" s="259"/>
      <c r="F373" s="259"/>
      <c r="G373" s="259"/>
      <c r="H373" s="259"/>
      <c r="I373" s="259"/>
      <c r="J373" s="259"/>
      <c r="K373" s="259"/>
      <c r="L373" s="259"/>
      <c r="M373" s="259"/>
      <c r="N373" s="260"/>
      <c r="O373" s="259"/>
      <c r="P373" s="256"/>
      <c r="Q373" s="259"/>
    </row>
    <row r="374" spans="1:18" x14ac:dyDescent="0.15">
      <c r="B374" s="258"/>
      <c r="C374" s="259"/>
      <c r="D374" s="259"/>
      <c r="E374" s="259"/>
      <c r="F374" s="259"/>
      <c r="G374" s="259"/>
      <c r="H374" s="259"/>
      <c r="I374" s="259"/>
      <c r="J374" s="259"/>
      <c r="K374" s="259"/>
      <c r="L374" s="259"/>
      <c r="M374" s="259"/>
      <c r="N374" s="260"/>
      <c r="O374" s="259"/>
      <c r="P374" s="256"/>
      <c r="Q374" s="259"/>
    </row>
  </sheetData>
  <autoFilter ref="A8:R372">
    <filterColumn colId="5">
      <filters>
        <filter val="●"/>
      </filters>
    </filterColumn>
    <sortState ref="A10:R372">
      <sortCondition ref="C8:C372"/>
    </sortState>
  </autoFilter>
  <mergeCells count="6">
    <mergeCell ref="N7:O7"/>
    <mergeCell ref="P7:Q7"/>
    <mergeCell ref="A7:A8"/>
    <mergeCell ref="B7:B8"/>
    <mergeCell ref="C7:C8"/>
    <mergeCell ref="D7:E7"/>
  </mergeCells>
  <phoneticPr fontId="19"/>
  <conditionalFormatting sqref="E8:E371">
    <cfRule type="duplicateValues" dxfId="51" priority="170"/>
  </conditionalFormatting>
  <hyperlinks>
    <hyperlink ref="O4" r:id="rId1"/>
    <hyperlink ref="C3" location="目次!A1" display="（目次にもどる）"/>
  </hyperlinks>
  <pageMargins left="0.23622047244094491" right="0.23622047244094491" top="0.74803149606299213" bottom="0.74803149606299213" header="0.31496062992125984" footer="0.31496062992125984"/>
  <pageSetup paperSize="8" scale="75" orientation="landscape" horizontalDpi="300" verticalDpi="300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10"/>
  <sheetViews>
    <sheetView zoomScaleNormal="100" workbookViewId="0">
      <pane ySplit="8" topLeftCell="A9" activePane="bottomLeft" state="frozen"/>
      <selection pane="bottomLeft"/>
    </sheetView>
  </sheetViews>
  <sheetFormatPr defaultColWidth="8.875" defaultRowHeight="11.25" x14ac:dyDescent="0.15"/>
  <cols>
    <col min="1" max="2" width="8.875" style="12" customWidth="1"/>
    <col min="3" max="3" width="46.5" style="13" customWidth="1"/>
    <col min="4" max="5" width="9.5" style="13" customWidth="1"/>
    <col min="6" max="13" width="8.125" style="13" customWidth="1"/>
    <col min="14" max="14" width="7.5" style="121" customWidth="1"/>
    <col min="15" max="15" width="19.5" style="13" customWidth="1"/>
    <col min="16" max="16" width="55.875" style="119" bestFit="1" customWidth="1"/>
    <col min="17" max="17" width="29.875" style="13" bestFit="1" customWidth="1"/>
    <col min="18" max="18" width="4.375" style="178" bestFit="1" customWidth="1"/>
    <col min="19" max="16384" width="8.875" style="13"/>
  </cols>
  <sheetData>
    <row r="1" spans="1:18" ht="14.25" x14ac:dyDescent="0.15">
      <c r="A1" s="126" t="s">
        <v>2464</v>
      </c>
      <c r="P1" s="127" t="s">
        <v>1797</v>
      </c>
      <c r="Q1" s="128">
        <f>'15-21追加タイトル'!L1</f>
        <v>44046</v>
      </c>
    </row>
    <row r="2" spans="1:18" ht="14.25" x14ac:dyDescent="0.15">
      <c r="A2" s="126"/>
      <c r="F2" s="142" t="s">
        <v>1798</v>
      </c>
      <c r="P2" s="127"/>
      <c r="Q2" s="128"/>
    </row>
    <row r="3" spans="1:18" ht="14.25" x14ac:dyDescent="0.15">
      <c r="A3" s="126"/>
      <c r="C3" s="186" t="s">
        <v>1847</v>
      </c>
      <c r="F3" s="140" t="s">
        <v>1777</v>
      </c>
      <c r="G3" s="140" t="s">
        <v>1778</v>
      </c>
      <c r="H3" s="140" t="s">
        <v>1779</v>
      </c>
      <c r="I3" s="140" t="s">
        <v>1780</v>
      </c>
      <c r="J3" s="140" t="s">
        <v>1781</v>
      </c>
      <c r="K3" s="140" t="s">
        <v>1862</v>
      </c>
      <c r="L3" s="140" t="s">
        <v>1992</v>
      </c>
      <c r="M3" s="140" t="s">
        <v>2395</v>
      </c>
      <c r="O3" s="181" t="s">
        <v>1838</v>
      </c>
      <c r="P3" s="127"/>
      <c r="Q3" s="128"/>
    </row>
    <row r="4" spans="1:18" ht="14.25" x14ac:dyDescent="0.15">
      <c r="A4" s="126"/>
      <c r="E4" s="141" t="s">
        <v>1799</v>
      </c>
      <c r="F4" s="140">
        <f t="shared" ref="F4:M4" si="0">COUNTIFS(F$9:F$201,"●")</f>
        <v>115</v>
      </c>
      <c r="G4" s="140">
        <f t="shared" si="0"/>
        <v>133</v>
      </c>
      <c r="H4" s="140">
        <f t="shared" si="0"/>
        <v>139</v>
      </c>
      <c r="I4" s="140">
        <f t="shared" si="0"/>
        <v>153</v>
      </c>
      <c r="J4" s="140">
        <f t="shared" si="0"/>
        <v>161</v>
      </c>
      <c r="K4" s="140">
        <f t="shared" si="0"/>
        <v>171</v>
      </c>
      <c r="L4" s="140">
        <f t="shared" si="0"/>
        <v>175</v>
      </c>
      <c r="M4" s="140">
        <f t="shared" si="0"/>
        <v>188</v>
      </c>
      <c r="O4" s="180" t="s">
        <v>1825</v>
      </c>
      <c r="P4" s="127"/>
      <c r="Q4" s="128"/>
    </row>
    <row r="5" spans="1:18" ht="14.25" x14ac:dyDescent="0.15">
      <c r="A5" s="126"/>
      <c r="E5" s="141" t="s">
        <v>1800</v>
      </c>
      <c r="F5" s="140">
        <f t="shared" ref="F5:M5" si="1">COUNTIFS(F$9:F$201,"●")+COUNTIFS(F$9:F$201,"○")</f>
        <v>115</v>
      </c>
      <c r="G5" s="140">
        <f t="shared" si="1"/>
        <v>133</v>
      </c>
      <c r="H5" s="140">
        <f t="shared" si="1"/>
        <v>143</v>
      </c>
      <c r="I5" s="140">
        <f t="shared" si="1"/>
        <v>158</v>
      </c>
      <c r="J5" s="140">
        <f t="shared" si="1"/>
        <v>166</v>
      </c>
      <c r="K5" s="140">
        <f t="shared" si="1"/>
        <v>176</v>
      </c>
      <c r="L5" s="140">
        <f t="shared" si="1"/>
        <v>180</v>
      </c>
      <c r="M5" s="140">
        <f t="shared" si="1"/>
        <v>193</v>
      </c>
      <c r="P5" s="127"/>
      <c r="Q5" s="128"/>
    </row>
    <row r="6" spans="1:18" ht="15" thickBot="1" x14ac:dyDescent="0.2">
      <c r="A6" s="126"/>
      <c r="F6" s="178">
        <v>81268</v>
      </c>
      <c r="G6" s="178">
        <v>97359</v>
      </c>
      <c r="H6" s="178">
        <v>100565</v>
      </c>
      <c r="I6" s="178">
        <v>117161</v>
      </c>
      <c r="J6" s="178">
        <v>121146</v>
      </c>
      <c r="K6" s="178">
        <v>121146</v>
      </c>
      <c r="L6" s="178"/>
      <c r="M6" s="178"/>
      <c r="P6" s="127"/>
      <c r="Q6" s="128"/>
    </row>
    <row r="7" spans="1:18" s="12" customFormat="1" ht="12" customHeight="1" x14ac:dyDescent="0.15">
      <c r="A7" s="325" t="s">
        <v>2449</v>
      </c>
      <c r="B7" s="327" t="s">
        <v>1785</v>
      </c>
      <c r="C7" s="325" t="s">
        <v>1782</v>
      </c>
      <c r="D7" s="312" t="s">
        <v>1791</v>
      </c>
      <c r="E7" s="312"/>
      <c r="F7" s="317" t="s">
        <v>1905</v>
      </c>
      <c r="G7" s="329"/>
      <c r="H7" s="329"/>
      <c r="I7" s="329"/>
      <c r="J7" s="329"/>
      <c r="K7" s="329"/>
      <c r="L7" s="329"/>
      <c r="M7" s="318"/>
      <c r="N7" s="315" t="s">
        <v>1787</v>
      </c>
      <c r="O7" s="316"/>
      <c r="P7" s="317" t="s">
        <v>1745</v>
      </c>
      <c r="Q7" s="318"/>
      <c r="R7" s="179"/>
    </row>
    <row r="8" spans="1:18" s="12" customFormat="1" ht="23.25" thickBot="1" x14ac:dyDescent="0.2">
      <c r="A8" s="326"/>
      <c r="B8" s="328"/>
      <c r="C8" s="326"/>
      <c r="D8" s="249" t="s">
        <v>1792</v>
      </c>
      <c r="E8" s="249" t="s">
        <v>1793</v>
      </c>
      <c r="F8" s="250" t="s">
        <v>1777</v>
      </c>
      <c r="G8" s="251" t="s">
        <v>1778</v>
      </c>
      <c r="H8" s="251" t="s">
        <v>1779</v>
      </c>
      <c r="I8" s="251" t="s">
        <v>1780</v>
      </c>
      <c r="J8" s="251" t="s">
        <v>1781</v>
      </c>
      <c r="K8" s="251" t="s">
        <v>1862</v>
      </c>
      <c r="L8" s="251" t="s">
        <v>1992</v>
      </c>
      <c r="M8" s="263" t="s">
        <v>2395</v>
      </c>
      <c r="N8" s="250" t="s">
        <v>1788</v>
      </c>
      <c r="O8" s="252" t="s">
        <v>1789</v>
      </c>
      <c r="P8" s="11" t="s">
        <v>1790</v>
      </c>
      <c r="Q8" s="253" t="s">
        <v>1</v>
      </c>
      <c r="R8" s="179"/>
    </row>
    <row r="9" spans="1:18" ht="12" customHeight="1" x14ac:dyDescent="0.15">
      <c r="A9" s="14"/>
      <c r="B9" s="16"/>
      <c r="C9" s="245" t="s">
        <v>2173</v>
      </c>
      <c r="D9" s="18" t="s">
        <v>6</v>
      </c>
      <c r="E9" s="18" t="s">
        <v>7</v>
      </c>
      <c r="F9" s="23" t="s">
        <v>604</v>
      </c>
      <c r="G9" s="21" t="s">
        <v>604</v>
      </c>
      <c r="H9" s="21" t="s">
        <v>604</v>
      </c>
      <c r="I9" s="21" t="s">
        <v>604</v>
      </c>
      <c r="J9" s="21" t="s">
        <v>604</v>
      </c>
      <c r="K9" s="21" t="s">
        <v>604</v>
      </c>
      <c r="L9" s="21" t="s">
        <v>604</v>
      </c>
      <c r="M9" s="21" t="s">
        <v>604</v>
      </c>
      <c r="N9" s="24">
        <v>2004</v>
      </c>
      <c r="O9" s="22" t="s">
        <v>850</v>
      </c>
      <c r="P9" s="26"/>
      <c r="Q9" s="25" t="s">
        <v>849</v>
      </c>
      <c r="R9" s="178">
        <v>452</v>
      </c>
    </row>
    <row r="10" spans="1:18" ht="12" customHeight="1" x14ac:dyDescent="0.15">
      <c r="A10" s="27"/>
      <c r="B10" s="29"/>
      <c r="C10" s="246" t="s">
        <v>2387</v>
      </c>
      <c r="D10" s="31" t="s">
        <v>763</v>
      </c>
      <c r="E10" s="31" t="s">
        <v>764</v>
      </c>
      <c r="F10" s="36"/>
      <c r="G10" s="34" t="s">
        <v>604</v>
      </c>
      <c r="H10" s="34" t="s">
        <v>604</v>
      </c>
      <c r="I10" s="34" t="s">
        <v>604</v>
      </c>
      <c r="J10" s="34" t="s">
        <v>604</v>
      </c>
      <c r="K10" s="34" t="s">
        <v>604</v>
      </c>
      <c r="L10" s="34" t="s">
        <v>604</v>
      </c>
      <c r="M10" s="34" t="s">
        <v>604</v>
      </c>
      <c r="N10" s="37">
        <v>1996</v>
      </c>
      <c r="O10" s="35" t="s">
        <v>859</v>
      </c>
      <c r="P10" s="38"/>
      <c r="Q10" s="32" t="s">
        <v>857</v>
      </c>
      <c r="R10" s="178">
        <v>289</v>
      </c>
    </row>
    <row r="11" spans="1:18" x14ac:dyDescent="0.15">
      <c r="A11" s="27"/>
      <c r="B11" s="29"/>
      <c r="C11" s="246" t="s">
        <v>2175</v>
      </c>
      <c r="D11" s="31" t="s">
        <v>16</v>
      </c>
      <c r="E11" s="31" t="s">
        <v>17</v>
      </c>
      <c r="F11" s="36" t="s">
        <v>604</v>
      </c>
      <c r="G11" s="34" t="s">
        <v>604</v>
      </c>
      <c r="H11" s="34" t="s">
        <v>604</v>
      </c>
      <c r="I11" s="34" t="s">
        <v>604</v>
      </c>
      <c r="J11" s="34" t="s">
        <v>604</v>
      </c>
      <c r="K11" s="34" t="s">
        <v>604</v>
      </c>
      <c r="L11" s="34" t="s">
        <v>604</v>
      </c>
      <c r="M11" s="34" t="s">
        <v>604</v>
      </c>
      <c r="N11" s="37">
        <v>1996</v>
      </c>
      <c r="O11" s="35" t="s">
        <v>864</v>
      </c>
      <c r="P11" s="38"/>
      <c r="Q11" s="32" t="s">
        <v>863</v>
      </c>
      <c r="R11" s="178">
        <v>352</v>
      </c>
    </row>
    <row r="12" spans="1:18" x14ac:dyDescent="0.15">
      <c r="A12" s="27"/>
      <c r="B12" s="29"/>
      <c r="C12" s="246" t="s">
        <v>865</v>
      </c>
      <c r="D12" s="31" t="s">
        <v>18</v>
      </c>
      <c r="E12" s="31" t="s">
        <v>19</v>
      </c>
      <c r="F12" s="36" t="s">
        <v>604</v>
      </c>
      <c r="G12" s="34" t="s">
        <v>604</v>
      </c>
      <c r="H12" s="34" t="s">
        <v>604</v>
      </c>
      <c r="I12" s="34" t="s">
        <v>604</v>
      </c>
      <c r="J12" s="34" t="s">
        <v>604</v>
      </c>
      <c r="K12" s="34" t="s">
        <v>604</v>
      </c>
      <c r="L12" s="34" t="s">
        <v>604</v>
      </c>
      <c r="M12" s="34" t="s">
        <v>604</v>
      </c>
      <c r="N12" s="37">
        <v>1996</v>
      </c>
      <c r="O12" s="35" t="s">
        <v>867</v>
      </c>
      <c r="P12" s="38"/>
      <c r="Q12" s="32" t="s">
        <v>866</v>
      </c>
      <c r="R12" s="178">
        <v>796</v>
      </c>
    </row>
    <row r="13" spans="1:18" x14ac:dyDescent="0.15">
      <c r="A13" s="271"/>
      <c r="B13" s="272"/>
      <c r="C13" s="246" t="s">
        <v>2176</v>
      </c>
      <c r="D13" s="31" t="s">
        <v>765</v>
      </c>
      <c r="E13" s="31" t="s">
        <v>766</v>
      </c>
      <c r="F13" s="36"/>
      <c r="G13" s="34" t="s">
        <v>604</v>
      </c>
      <c r="H13" s="34" t="s">
        <v>604</v>
      </c>
      <c r="I13" s="34" t="s">
        <v>604</v>
      </c>
      <c r="J13" s="34" t="s">
        <v>604</v>
      </c>
      <c r="K13" s="34" t="s">
        <v>604</v>
      </c>
      <c r="L13" s="34" t="s">
        <v>604</v>
      </c>
      <c r="M13" s="34" t="s">
        <v>604</v>
      </c>
      <c r="N13" s="37">
        <v>1996</v>
      </c>
      <c r="O13" s="35" t="s">
        <v>869</v>
      </c>
      <c r="P13" s="38"/>
      <c r="Q13" s="32" t="s">
        <v>868</v>
      </c>
      <c r="R13" s="178">
        <v>88</v>
      </c>
    </row>
    <row r="14" spans="1:18" x14ac:dyDescent="0.15">
      <c r="A14" s="27"/>
      <c r="B14" s="29"/>
      <c r="C14" s="246" t="s">
        <v>2396</v>
      </c>
      <c r="D14" s="31" t="s">
        <v>728</v>
      </c>
      <c r="E14" s="31" t="s">
        <v>729</v>
      </c>
      <c r="F14" s="36"/>
      <c r="G14" s="34"/>
      <c r="H14" s="34" t="s">
        <v>604</v>
      </c>
      <c r="I14" s="34" t="s">
        <v>604</v>
      </c>
      <c r="J14" s="34" t="s">
        <v>604</v>
      </c>
      <c r="K14" s="34" t="s">
        <v>604</v>
      </c>
      <c r="L14" s="34" t="s">
        <v>604</v>
      </c>
      <c r="M14" s="34" t="s">
        <v>604</v>
      </c>
      <c r="N14" s="37">
        <v>1996</v>
      </c>
      <c r="O14" s="35" t="s">
        <v>1906</v>
      </c>
      <c r="P14" s="38"/>
      <c r="Q14" s="32" t="s">
        <v>873</v>
      </c>
      <c r="R14" s="178">
        <v>599</v>
      </c>
    </row>
    <row r="15" spans="1:18" x14ac:dyDescent="0.15">
      <c r="A15" s="27"/>
      <c r="B15" s="29"/>
      <c r="C15" s="246" t="s">
        <v>2177</v>
      </c>
      <c r="D15" s="31" t="s">
        <v>25</v>
      </c>
      <c r="E15" s="31" t="s">
        <v>26</v>
      </c>
      <c r="F15" s="36" t="s">
        <v>604</v>
      </c>
      <c r="G15" s="34" t="s">
        <v>604</v>
      </c>
      <c r="H15" s="34" t="s">
        <v>604</v>
      </c>
      <c r="I15" s="34" t="s">
        <v>604</v>
      </c>
      <c r="J15" s="34" t="s">
        <v>604</v>
      </c>
      <c r="K15" s="34" t="s">
        <v>604</v>
      </c>
      <c r="L15" s="34" t="s">
        <v>604</v>
      </c>
      <c r="M15" s="34" t="s">
        <v>604</v>
      </c>
      <c r="N15" s="37">
        <v>1996</v>
      </c>
      <c r="O15" s="35" t="s">
        <v>878</v>
      </c>
      <c r="P15" s="38"/>
      <c r="Q15" s="32" t="s">
        <v>877</v>
      </c>
      <c r="R15" s="178">
        <v>684</v>
      </c>
    </row>
    <row r="16" spans="1:18" x14ac:dyDescent="0.15">
      <c r="A16" s="27"/>
      <c r="B16" s="29"/>
      <c r="C16" s="246" t="s">
        <v>1878</v>
      </c>
      <c r="D16" s="31" t="s">
        <v>1879</v>
      </c>
      <c r="E16" s="31" t="s">
        <v>1880</v>
      </c>
      <c r="F16" s="36"/>
      <c r="G16" s="34"/>
      <c r="H16" s="34"/>
      <c r="I16" s="34"/>
      <c r="J16" s="34"/>
      <c r="K16" s="34" t="s">
        <v>604</v>
      </c>
      <c r="L16" s="34" t="s">
        <v>604</v>
      </c>
      <c r="M16" s="34" t="s">
        <v>604</v>
      </c>
      <c r="N16" s="37">
        <v>1996</v>
      </c>
      <c r="O16" s="35" t="s">
        <v>1955</v>
      </c>
      <c r="P16" s="38" t="s">
        <v>1887</v>
      </c>
      <c r="Q16" s="32" t="s">
        <v>1964</v>
      </c>
      <c r="R16" s="178">
        <v>3022</v>
      </c>
    </row>
    <row r="17" spans="1:18" x14ac:dyDescent="0.15">
      <c r="A17" s="27"/>
      <c r="B17" s="29"/>
      <c r="C17" s="246" t="s">
        <v>29</v>
      </c>
      <c r="D17" s="31" t="s">
        <v>27</v>
      </c>
      <c r="E17" s="31" t="s">
        <v>28</v>
      </c>
      <c r="F17" s="36" t="s">
        <v>604</v>
      </c>
      <c r="G17" s="34" t="s">
        <v>604</v>
      </c>
      <c r="H17" s="34" t="s">
        <v>604</v>
      </c>
      <c r="I17" s="34" t="s">
        <v>604</v>
      </c>
      <c r="J17" s="34" t="s">
        <v>604</v>
      </c>
      <c r="K17" s="34" t="s">
        <v>604</v>
      </c>
      <c r="L17" s="34" t="s">
        <v>604</v>
      </c>
      <c r="M17" s="34" t="s">
        <v>604</v>
      </c>
      <c r="N17" s="37">
        <v>1996</v>
      </c>
      <c r="O17" s="35" t="s">
        <v>880</v>
      </c>
      <c r="P17" s="38"/>
      <c r="Q17" s="32" t="s">
        <v>879</v>
      </c>
      <c r="R17" s="178">
        <v>670</v>
      </c>
    </row>
    <row r="18" spans="1:18" x14ac:dyDescent="0.15">
      <c r="A18" s="27"/>
      <c r="B18" s="29"/>
      <c r="C18" s="246" t="s">
        <v>2397</v>
      </c>
      <c r="D18" s="31" t="s">
        <v>891</v>
      </c>
      <c r="E18" s="31" t="s">
        <v>892</v>
      </c>
      <c r="F18" s="36"/>
      <c r="G18" s="34"/>
      <c r="H18" s="34"/>
      <c r="I18" s="34"/>
      <c r="J18" s="34" t="s">
        <v>604</v>
      </c>
      <c r="K18" s="34" t="s">
        <v>604</v>
      </c>
      <c r="L18" s="34" t="s">
        <v>604</v>
      </c>
      <c r="M18" s="34" t="s">
        <v>604</v>
      </c>
      <c r="N18" s="37">
        <v>1996</v>
      </c>
      <c r="O18" s="35" t="s">
        <v>1907</v>
      </c>
      <c r="P18" s="38"/>
      <c r="Q18" s="32" t="s">
        <v>893</v>
      </c>
      <c r="R18" s="178">
        <v>875</v>
      </c>
    </row>
    <row r="19" spans="1:18" x14ac:dyDescent="0.15">
      <c r="A19" s="27"/>
      <c r="B19" s="29"/>
      <c r="C19" s="246" t="s">
        <v>894</v>
      </c>
      <c r="D19" s="31" t="s">
        <v>40</v>
      </c>
      <c r="E19" s="31" t="s">
        <v>41</v>
      </c>
      <c r="F19" s="36" t="s">
        <v>604</v>
      </c>
      <c r="G19" s="34" t="s">
        <v>604</v>
      </c>
      <c r="H19" s="34" t="s">
        <v>604</v>
      </c>
      <c r="I19" s="34" t="s">
        <v>604</v>
      </c>
      <c r="J19" s="34" t="s">
        <v>604</v>
      </c>
      <c r="K19" s="34" t="s">
        <v>604</v>
      </c>
      <c r="L19" s="34" t="s">
        <v>604</v>
      </c>
      <c r="M19" s="34" t="s">
        <v>604</v>
      </c>
      <c r="N19" s="37">
        <v>1996</v>
      </c>
      <c r="O19" s="35" t="s">
        <v>896</v>
      </c>
      <c r="P19" s="38"/>
      <c r="Q19" s="32" t="s">
        <v>895</v>
      </c>
      <c r="R19" s="178">
        <v>978</v>
      </c>
    </row>
    <row r="20" spans="1:18" x14ac:dyDescent="0.15">
      <c r="A20" s="27"/>
      <c r="B20" s="29"/>
      <c r="C20" s="246" t="s">
        <v>620</v>
      </c>
      <c r="D20" s="31" t="s">
        <v>767</v>
      </c>
      <c r="E20" s="31" t="s">
        <v>768</v>
      </c>
      <c r="F20" s="36"/>
      <c r="G20" s="34" t="s">
        <v>604</v>
      </c>
      <c r="H20" s="34" t="s">
        <v>604</v>
      </c>
      <c r="I20" s="34" t="s">
        <v>604</v>
      </c>
      <c r="J20" s="34" t="s">
        <v>604</v>
      </c>
      <c r="K20" s="34" t="s">
        <v>604</v>
      </c>
      <c r="L20" s="34" t="s">
        <v>604</v>
      </c>
      <c r="M20" s="34" t="s">
        <v>604</v>
      </c>
      <c r="N20" s="37">
        <v>1996</v>
      </c>
      <c r="O20" s="35" t="s">
        <v>901</v>
      </c>
      <c r="P20" s="38"/>
      <c r="Q20" s="32" t="s">
        <v>900</v>
      </c>
      <c r="R20" s="178">
        <v>281</v>
      </c>
    </row>
    <row r="21" spans="1:18" x14ac:dyDescent="0.15">
      <c r="A21" s="27"/>
      <c r="B21" s="29"/>
      <c r="C21" s="246" t="s">
        <v>902</v>
      </c>
      <c r="D21" s="31" t="s">
        <v>1933</v>
      </c>
      <c r="E21" s="31" t="s">
        <v>1932</v>
      </c>
      <c r="F21" s="36" t="s">
        <v>604</v>
      </c>
      <c r="G21" s="34" t="s">
        <v>604</v>
      </c>
      <c r="H21" s="34" t="s">
        <v>604</v>
      </c>
      <c r="I21" s="34" t="s">
        <v>604</v>
      </c>
      <c r="J21" s="34" t="s">
        <v>604</v>
      </c>
      <c r="K21" s="34" t="s">
        <v>604</v>
      </c>
      <c r="L21" s="34" t="s">
        <v>604</v>
      </c>
      <c r="M21" s="34" t="s">
        <v>604</v>
      </c>
      <c r="N21" s="37">
        <v>1996</v>
      </c>
      <c r="O21" s="35" t="s">
        <v>904</v>
      </c>
      <c r="P21" s="38"/>
      <c r="Q21" s="32" t="s">
        <v>903</v>
      </c>
      <c r="R21" s="178">
        <v>992</v>
      </c>
    </row>
    <row r="22" spans="1:18" x14ac:dyDescent="0.15">
      <c r="A22" s="27"/>
      <c r="B22" s="29"/>
      <c r="C22" s="246" t="s">
        <v>54</v>
      </c>
      <c r="D22" s="31" t="s">
        <v>52</v>
      </c>
      <c r="E22" s="31" t="s">
        <v>53</v>
      </c>
      <c r="F22" s="36" t="s">
        <v>604</v>
      </c>
      <c r="G22" s="34" t="s">
        <v>604</v>
      </c>
      <c r="H22" s="34" t="s">
        <v>604</v>
      </c>
      <c r="I22" s="34" t="s">
        <v>604</v>
      </c>
      <c r="J22" s="34" t="s">
        <v>604</v>
      </c>
      <c r="K22" s="34" t="s">
        <v>604</v>
      </c>
      <c r="L22" s="34" t="s">
        <v>604</v>
      </c>
      <c r="M22" s="34" t="s">
        <v>604</v>
      </c>
      <c r="N22" s="37">
        <v>1996</v>
      </c>
      <c r="O22" s="35" t="s">
        <v>918</v>
      </c>
      <c r="P22" s="38"/>
      <c r="Q22" s="32" t="s">
        <v>917</v>
      </c>
      <c r="R22" s="178">
        <v>784</v>
      </c>
    </row>
    <row r="23" spans="1:18" x14ac:dyDescent="0.15">
      <c r="A23" s="27"/>
      <c r="B23" s="29"/>
      <c r="C23" s="246" t="s">
        <v>2008</v>
      </c>
      <c r="D23" s="31" t="s">
        <v>55</v>
      </c>
      <c r="E23" s="31" t="s">
        <v>56</v>
      </c>
      <c r="F23" s="36" t="s">
        <v>604</v>
      </c>
      <c r="G23" s="34" t="s">
        <v>604</v>
      </c>
      <c r="H23" s="34" t="s">
        <v>604</v>
      </c>
      <c r="I23" s="34" t="s">
        <v>604</v>
      </c>
      <c r="J23" s="34" t="s">
        <v>604</v>
      </c>
      <c r="K23" s="34" t="s">
        <v>604</v>
      </c>
      <c r="L23" s="34" t="s">
        <v>604</v>
      </c>
      <c r="M23" s="34" t="s">
        <v>604</v>
      </c>
      <c r="N23" s="37">
        <v>1997</v>
      </c>
      <c r="O23" s="35" t="s">
        <v>927</v>
      </c>
      <c r="P23" s="38"/>
      <c r="Q23" s="32" t="s">
        <v>926</v>
      </c>
      <c r="R23" s="178">
        <v>341</v>
      </c>
    </row>
    <row r="24" spans="1:18" x14ac:dyDescent="0.15">
      <c r="A24" s="27"/>
      <c r="B24" s="29"/>
      <c r="C24" s="246" t="s">
        <v>2009</v>
      </c>
      <c r="D24" s="31" t="s">
        <v>57</v>
      </c>
      <c r="E24" s="31" t="s">
        <v>58</v>
      </c>
      <c r="F24" s="36" t="s">
        <v>604</v>
      </c>
      <c r="G24" s="34" t="s">
        <v>604</v>
      </c>
      <c r="H24" s="34" t="s">
        <v>604</v>
      </c>
      <c r="I24" s="34" t="s">
        <v>604</v>
      </c>
      <c r="J24" s="34" t="s">
        <v>604</v>
      </c>
      <c r="K24" s="34" t="s">
        <v>604</v>
      </c>
      <c r="L24" s="34" t="s">
        <v>604</v>
      </c>
      <c r="M24" s="34" t="s">
        <v>604</v>
      </c>
      <c r="N24" s="37">
        <v>1996</v>
      </c>
      <c r="O24" s="35" t="s">
        <v>929</v>
      </c>
      <c r="P24" s="38"/>
      <c r="Q24" s="32" t="s">
        <v>928</v>
      </c>
      <c r="R24" s="178">
        <v>655</v>
      </c>
    </row>
    <row r="25" spans="1:18" x14ac:dyDescent="0.15">
      <c r="A25" s="27"/>
      <c r="B25" s="29"/>
      <c r="C25" s="246" t="s">
        <v>2010</v>
      </c>
      <c r="D25" s="31" t="s">
        <v>60</v>
      </c>
      <c r="E25" s="31" t="s">
        <v>61</v>
      </c>
      <c r="F25" s="36" t="s">
        <v>604</v>
      </c>
      <c r="G25" s="34" t="s">
        <v>604</v>
      </c>
      <c r="H25" s="34" t="s">
        <v>604</v>
      </c>
      <c r="I25" s="34" t="s">
        <v>604</v>
      </c>
      <c r="J25" s="34" t="s">
        <v>604</v>
      </c>
      <c r="K25" s="34" t="s">
        <v>604</v>
      </c>
      <c r="L25" s="34" t="s">
        <v>604</v>
      </c>
      <c r="M25" s="34" t="s">
        <v>604</v>
      </c>
      <c r="N25" s="37">
        <v>1996</v>
      </c>
      <c r="O25" s="35" t="s">
        <v>931</v>
      </c>
      <c r="P25" s="38"/>
      <c r="Q25" s="32" t="s">
        <v>930</v>
      </c>
      <c r="R25" s="178">
        <v>1658</v>
      </c>
    </row>
    <row r="26" spans="1:18" x14ac:dyDescent="0.15">
      <c r="A26" s="27"/>
      <c r="B26" s="29"/>
      <c r="C26" s="246" t="s">
        <v>692</v>
      </c>
      <c r="D26" s="31" t="s">
        <v>820</v>
      </c>
      <c r="E26" s="31" t="s">
        <v>821</v>
      </c>
      <c r="F26" s="36"/>
      <c r="G26" s="34"/>
      <c r="H26" s="34"/>
      <c r="I26" s="34" t="s">
        <v>604</v>
      </c>
      <c r="J26" s="34" t="s">
        <v>604</v>
      </c>
      <c r="K26" s="34" t="s">
        <v>604</v>
      </c>
      <c r="L26" s="34" t="s">
        <v>604</v>
      </c>
      <c r="M26" s="34" t="s">
        <v>604</v>
      </c>
      <c r="N26" s="37">
        <v>1996</v>
      </c>
      <c r="O26" s="35" t="s">
        <v>933</v>
      </c>
      <c r="P26" s="38"/>
      <c r="Q26" s="32" t="s">
        <v>932</v>
      </c>
      <c r="R26" s="178">
        <v>6268</v>
      </c>
    </row>
    <row r="27" spans="1:18" x14ac:dyDescent="0.15">
      <c r="A27" s="27"/>
      <c r="B27" s="29"/>
      <c r="C27" s="246" t="s">
        <v>2399</v>
      </c>
      <c r="D27" s="31" t="s">
        <v>822</v>
      </c>
      <c r="E27" s="31" t="s">
        <v>823</v>
      </c>
      <c r="F27" s="36"/>
      <c r="G27" s="34"/>
      <c r="H27" s="34"/>
      <c r="I27" s="34" t="s">
        <v>604</v>
      </c>
      <c r="J27" s="34" t="s">
        <v>604</v>
      </c>
      <c r="K27" s="34" t="s">
        <v>604</v>
      </c>
      <c r="L27" s="34" t="s">
        <v>604</v>
      </c>
      <c r="M27" s="34" t="s">
        <v>604</v>
      </c>
      <c r="N27" s="37">
        <v>1996</v>
      </c>
      <c r="O27" s="35" t="s">
        <v>935</v>
      </c>
      <c r="P27" s="38"/>
      <c r="Q27" s="32" t="s">
        <v>934</v>
      </c>
      <c r="R27" s="178">
        <v>641</v>
      </c>
    </row>
    <row r="28" spans="1:18" x14ac:dyDescent="0.15">
      <c r="A28" s="27"/>
      <c r="B28" s="29"/>
      <c r="C28" s="246" t="s">
        <v>2011</v>
      </c>
      <c r="D28" s="31" t="s">
        <v>63</v>
      </c>
      <c r="E28" s="31" t="s">
        <v>64</v>
      </c>
      <c r="F28" s="36" t="s">
        <v>604</v>
      </c>
      <c r="G28" s="34" t="s">
        <v>604</v>
      </c>
      <c r="H28" s="34" t="s">
        <v>604</v>
      </c>
      <c r="I28" s="34" t="s">
        <v>604</v>
      </c>
      <c r="J28" s="34" t="s">
        <v>604</v>
      </c>
      <c r="K28" s="34" t="s">
        <v>604</v>
      </c>
      <c r="L28" s="34" t="s">
        <v>604</v>
      </c>
      <c r="M28" s="34" t="s">
        <v>604</v>
      </c>
      <c r="N28" s="37">
        <v>1996</v>
      </c>
      <c r="O28" s="35" t="s">
        <v>937</v>
      </c>
      <c r="P28" s="38"/>
      <c r="Q28" s="32" t="s">
        <v>936</v>
      </c>
      <c r="R28" s="178">
        <v>122</v>
      </c>
    </row>
    <row r="29" spans="1:18" x14ac:dyDescent="0.15">
      <c r="A29" s="27"/>
      <c r="B29" s="29"/>
      <c r="C29" s="246" t="s">
        <v>2012</v>
      </c>
      <c r="D29" s="31" t="s">
        <v>66</v>
      </c>
      <c r="E29" s="31" t="s">
        <v>67</v>
      </c>
      <c r="F29" s="36" t="s">
        <v>604</v>
      </c>
      <c r="G29" s="34" t="s">
        <v>604</v>
      </c>
      <c r="H29" s="34" t="s">
        <v>604</v>
      </c>
      <c r="I29" s="34" t="s">
        <v>604</v>
      </c>
      <c r="J29" s="34" t="s">
        <v>604</v>
      </c>
      <c r="K29" s="34" t="s">
        <v>604</v>
      </c>
      <c r="L29" s="34" t="s">
        <v>604</v>
      </c>
      <c r="M29" s="34" t="s">
        <v>604</v>
      </c>
      <c r="N29" s="236">
        <v>1996</v>
      </c>
      <c r="O29" s="35" t="s">
        <v>875</v>
      </c>
      <c r="P29" s="38"/>
      <c r="Q29" s="32" t="s">
        <v>938</v>
      </c>
      <c r="R29" s="178">
        <v>336</v>
      </c>
    </row>
    <row r="30" spans="1:18" x14ac:dyDescent="0.15">
      <c r="A30" s="271" t="s">
        <v>1874</v>
      </c>
      <c r="B30" s="272"/>
      <c r="C30" s="246" t="s">
        <v>2450</v>
      </c>
      <c r="D30" s="31" t="s">
        <v>2478</v>
      </c>
      <c r="E30" s="31" t="s">
        <v>2479</v>
      </c>
      <c r="F30" s="36"/>
      <c r="G30" s="34"/>
      <c r="H30" s="34"/>
      <c r="I30" s="34"/>
      <c r="J30" s="34"/>
      <c r="K30" s="34"/>
      <c r="L30" s="34"/>
      <c r="M30" s="34" t="s">
        <v>604</v>
      </c>
      <c r="N30" s="37"/>
      <c r="O30" s="35"/>
      <c r="P30" s="38" t="s">
        <v>2520</v>
      </c>
      <c r="Q30" s="32" t="s">
        <v>2506</v>
      </c>
      <c r="R30" s="178">
        <v>242</v>
      </c>
    </row>
    <row r="31" spans="1:18" x14ac:dyDescent="0.15">
      <c r="A31" s="27"/>
      <c r="B31" s="29"/>
      <c r="C31" s="246" t="s">
        <v>2013</v>
      </c>
      <c r="D31" s="31" t="s">
        <v>69</v>
      </c>
      <c r="E31" s="31" t="s">
        <v>70</v>
      </c>
      <c r="F31" s="36" t="s">
        <v>604</v>
      </c>
      <c r="G31" s="34" t="s">
        <v>604</v>
      </c>
      <c r="H31" s="34" t="s">
        <v>604</v>
      </c>
      <c r="I31" s="34" t="s">
        <v>604</v>
      </c>
      <c r="J31" s="34" t="s">
        <v>604</v>
      </c>
      <c r="K31" s="34" t="s">
        <v>604</v>
      </c>
      <c r="L31" s="34" t="s">
        <v>604</v>
      </c>
      <c r="M31" s="34" t="s">
        <v>604</v>
      </c>
      <c r="N31" s="37">
        <v>2000</v>
      </c>
      <c r="O31" s="35" t="s">
        <v>852</v>
      </c>
      <c r="P31" s="38"/>
      <c r="Q31" s="32" t="s">
        <v>944</v>
      </c>
      <c r="R31" s="178">
        <v>482</v>
      </c>
    </row>
    <row r="32" spans="1:18" x14ac:dyDescent="0.15">
      <c r="A32" s="27" t="s">
        <v>1874</v>
      </c>
      <c r="B32" s="29"/>
      <c r="C32" s="246" t="s">
        <v>2451</v>
      </c>
      <c r="D32" s="31" t="s">
        <v>2480</v>
      </c>
      <c r="E32" s="31" t="s">
        <v>2481</v>
      </c>
      <c r="F32" s="36"/>
      <c r="G32" s="34"/>
      <c r="H32" s="34"/>
      <c r="I32" s="34"/>
      <c r="J32" s="34"/>
      <c r="K32" s="34"/>
      <c r="L32" s="34"/>
      <c r="M32" s="34" t="s">
        <v>604</v>
      </c>
      <c r="N32" s="37">
        <v>1996</v>
      </c>
      <c r="O32" s="35" t="s">
        <v>2522</v>
      </c>
      <c r="P32" s="38" t="s">
        <v>1888</v>
      </c>
      <c r="Q32" s="32" t="s">
        <v>2507</v>
      </c>
      <c r="R32" s="178">
        <v>870</v>
      </c>
    </row>
    <row r="33" spans="1:18" x14ac:dyDescent="0.15">
      <c r="A33" s="27"/>
      <c r="B33" s="29"/>
      <c r="C33" s="246" t="s">
        <v>2014</v>
      </c>
      <c r="D33" s="31" t="s">
        <v>824</v>
      </c>
      <c r="E33" s="31" t="s">
        <v>825</v>
      </c>
      <c r="F33" s="36"/>
      <c r="G33" s="34"/>
      <c r="H33" s="34"/>
      <c r="I33" s="34" t="s">
        <v>604</v>
      </c>
      <c r="J33" s="34" t="s">
        <v>604</v>
      </c>
      <c r="K33" s="34" t="s">
        <v>604</v>
      </c>
      <c r="L33" s="34" t="s">
        <v>604</v>
      </c>
      <c r="M33" s="34" t="s">
        <v>604</v>
      </c>
      <c r="N33" s="37">
        <v>1996</v>
      </c>
      <c r="O33" s="35" t="s">
        <v>946</v>
      </c>
      <c r="P33" s="38"/>
      <c r="Q33" s="32" t="s">
        <v>945</v>
      </c>
      <c r="R33" s="178">
        <v>3974</v>
      </c>
    </row>
    <row r="34" spans="1:18" x14ac:dyDescent="0.15">
      <c r="A34" s="27"/>
      <c r="B34" s="29"/>
      <c r="C34" s="246" t="s">
        <v>74</v>
      </c>
      <c r="D34" s="31" t="s">
        <v>72</v>
      </c>
      <c r="E34" s="31" t="s">
        <v>73</v>
      </c>
      <c r="F34" s="36" t="s">
        <v>604</v>
      </c>
      <c r="G34" s="34" t="s">
        <v>604</v>
      </c>
      <c r="H34" s="34" t="s">
        <v>604</v>
      </c>
      <c r="I34" s="34" t="s">
        <v>604</v>
      </c>
      <c r="J34" s="34" t="s">
        <v>604</v>
      </c>
      <c r="K34" s="34" t="s">
        <v>604</v>
      </c>
      <c r="L34" s="34" t="s">
        <v>604</v>
      </c>
      <c r="M34" s="34" t="s">
        <v>604</v>
      </c>
      <c r="N34" s="37">
        <v>1996</v>
      </c>
      <c r="O34" s="35" t="s">
        <v>948</v>
      </c>
      <c r="P34" s="38"/>
      <c r="Q34" s="32" t="s">
        <v>947</v>
      </c>
      <c r="R34" s="178">
        <v>746</v>
      </c>
    </row>
    <row r="35" spans="1:18" x14ac:dyDescent="0.15">
      <c r="A35" s="27"/>
      <c r="B35" s="29"/>
      <c r="C35" s="246" t="s">
        <v>949</v>
      </c>
      <c r="D35" s="31" t="s">
        <v>75</v>
      </c>
      <c r="E35" s="31" t="s">
        <v>76</v>
      </c>
      <c r="F35" s="36" t="s">
        <v>604</v>
      </c>
      <c r="G35" s="34" t="s">
        <v>604</v>
      </c>
      <c r="H35" s="34" t="s">
        <v>604</v>
      </c>
      <c r="I35" s="34" t="s">
        <v>604</v>
      </c>
      <c r="J35" s="34" t="s">
        <v>604</v>
      </c>
      <c r="K35" s="34" t="s">
        <v>604</v>
      </c>
      <c r="L35" s="34" t="s">
        <v>604</v>
      </c>
      <c r="M35" s="34" t="s">
        <v>604</v>
      </c>
      <c r="N35" s="37">
        <v>2000</v>
      </c>
      <c r="O35" s="35" t="s">
        <v>852</v>
      </c>
      <c r="P35" s="38"/>
      <c r="Q35" s="32" t="s">
        <v>950</v>
      </c>
      <c r="R35" s="178">
        <v>510</v>
      </c>
    </row>
    <row r="36" spans="1:18" x14ac:dyDescent="0.15">
      <c r="A36" s="271"/>
      <c r="B36" s="272"/>
      <c r="C36" s="246" t="s">
        <v>951</v>
      </c>
      <c r="D36" s="31" t="s">
        <v>77</v>
      </c>
      <c r="E36" s="31" t="s">
        <v>78</v>
      </c>
      <c r="F36" s="36" t="s">
        <v>604</v>
      </c>
      <c r="G36" s="34" t="s">
        <v>604</v>
      </c>
      <c r="H36" s="34" t="s">
        <v>604</v>
      </c>
      <c r="I36" s="34" t="s">
        <v>604</v>
      </c>
      <c r="J36" s="34" t="s">
        <v>604</v>
      </c>
      <c r="K36" s="34" t="s">
        <v>604</v>
      </c>
      <c r="L36" s="34" t="s">
        <v>604</v>
      </c>
      <c r="M36" s="34" t="s">
        <v>604</v>
      </c>
      <c r="N36" s="37">
        <v>2002</v>
      </c>
      <c r="O36" s="35" t="s">
        <v>852</v>
      </c>
      <c r="P36" s="38"/>
      <c r="Q36" s="32" t="s">
        <v>952</v>
      </c>
      <c r="R36" s="178">
        <v>495</v>
      </c>
    </row>
    <row r="37" spans="1:18" x14ac:dyDescent="0.15">
      <c r="A37" s="27"/>
      <c r="B37" s="29"/>
      <c r="C37" s="246" t="s">
        <v>2015</v>
      </c>
      <c r="D37" s="31" t="s">
        <v>87</v>
      </c>
      <c r="E37" s="31" t="s">
        <v>88</v>
      </c>
      <c r="F37" s="36" t="s">
        <v>604</v>
      </c>
      <c r="G37" s="34" t="s">
        <v>604</v>
      </c>
      <c r="H37" s="34" t="s">
        <v>604</v>
      </c>
      <c r="I37" s="34" t="s">
        <v>604</v>
      </c>
      <c r="J37" s="34" t="s">
        <v>604</v>
      </c>
      <c r="K37" s="34" t="s">
        <v>604</v>
      </c>
      <c r="L37" s="34" t="s">
        <v>604</v>
      </c>
      <c r="M37" s="34" t="s">
        <v>604</v>
      </c>
      <c r="N37" s="37">
        <v>1996</v>
      </c>
      <c r="O37" s="35" t="s">
        <v>954</v>
      </c>
      <c r="P37" s="38"/>
      <c r="Q37" s="32" t="s">
        <v>953</v>
      </c>
      <c r="R37" s="178">
        <v>417</v>
      </c>
    </row>
    <row r="38" spans="1:18" x14ac:dyDescent="0.15">
      <c r="A38" s="27"/>
      <c r="B38" s="29"/>
      <c r="C38" s="246" t="s">
        <v>101</v>
      </c>
      <c r="D38" s="31" t="s">
        <v>99</v>
      </c>
      <c r="E38" s="31" t="s">
        <v>100</v>
      </c>
      <c r="F38" s="36" t="s">
        <v>604</v>
      </c>
      <c r="G38" s="34" t="s">
        <v>604</v>
      </c>
      <c r="H38" s="34" t="s">
        <v>604</v>
      </c>
      <c r="I38" s="34" t="s">
        <v>604</v>
      </c>
      <c r="J38" s="34" t="s">
        <v>604</v>
      </c>
      <c r="K38" s="34" t="s">
        <v>604</v>
      </c>
      <c r="L38" s="34" t="s">
        <v>604</v>
      </c>
      <c r="M38" s="34" t="s">
        <v>604</v>
      </c>
      <c r="N38" s="37">
        <v>1996</v>
      </c>
      <c r="O38" s="35" t="s">
        <v>914</v>
      </c>
      <c r="P38" s="38"/>
      <c r="Q38" s="32" t="s">
        <v>964</v>
      </c>
      <c r="R38" s="178">
        <v>1567</v>
      </c>
    </row>
    <row r="39" spans="1:18" x14ac:dyDescent="0.15">
      <c r="A39" s="27"/>
      <c r="B39" s="29"/>
      <c r="C39" s="246" t="s">
        <v>104</v>
      </c>
      <c r="D39" s="31" t="s">
        <v>102</v>
      </c>
      <c r="E39" s="31" t="s">
        <v>103</v>
      </c>
      <c r="F39" s="36" t="s">
        <v>604</v>
      </c>
      <c r="G39" s="34" t="s">
        <v>604</v>
      </c>
      <c r="H39" s="34" t="s">
        <v>604</v>
      </c>
      <c r="I39" s="34" t="s">
        <v>604</v>
      </c>
      <c r="J39" s="34" t="s">
        <v>604</v>
      </c>
      <c r="K39" s="34" t="s">
        <v>604</v>
      </c>
      <c r="L39" s="34" t="s">
        <v>604</v>
      </c>
      <c r="M39" s="34" t="s">
        <v>604</v>
      </c>
      <c r="N39" s="37">
        <v>1996</v>
      </c>
      <c r="O39" s="35" t="s">
        <v>966</v>
      </c>
      <c r="P39" s="38"/>
      <c r="Q39" s="32" t="s">
        <v>965</v>
      </c>
      <c r="R39" s="178">
        <v>1046</v>
      </c>
    </row>
    <row r="40" spans="1:18" x14ac:dyDescent="0.15">
      <c r="A40" s="27"/>
      <c r="B40" s="29"/>
      <c r="C40" s="246" t="s">
        <v>107</v>
      </c>
      <c r="D40" s="31" t="s">
        <v>105</v>
      </c>
      <c r="E40" s="31" t="s">
        <v>106</v>
      </c>
      <c r="F40" s="36" t="s">
        <v>604</v>
      </c>
      <c r="G40" s="34" t="s">
        <v>604</v>
      </c>
      <c r="H40" s="34" t="s">
        <v>604</v>
      </c>
      <c r="I40" s="34" t="s">
        <v>604</v>
      </c>
      <c r="J40" s="34" t="s">
        <v>604</v>
      </c>
      <c r="K40" s="34" t="s">
        <v>604</v>
      </c>
      <c r="L40" s="34" t="s">
        <v>604</v>
      </c>
      <c r="M40" s="34" t="s">
        <v>604</v>
      </c>
      <c r="N40" s="37">
        <v>1996</v>
      </c>
      <c r="O40" s="35" t="s">
        <v>968</v>
      </c>
      <c r="P40" s="38"/>
      <c r="Q40" s="32" t="s">
        <v>967</v>
      </c>
      <c r="R40" s="178">
        <v>1678</v>
      </c>
    </row>
    <row r="41" spans="1:18" x14ac:dyDescent="0.15">
      <c r="A41" s="27"/>
      <c r="B41" s="29"/>
      <c r="C41" s="246" t="s">
        <v>112</v>
      </c>
      <c r="D41" s="31" t="s">
        <v>110</v>
      </c>
      <c r="E41" s="31" t="s">
        <v>111</v>
      </c>
      <c r="F41" s="36" t="s">
        <v>604</v>
      </c>
      <c r="G41" s="34" t="s">
        <v>604</v>
      </c>
      <c r="H41" s="34" t="s">
        <v>604</v>
      </c>
      <c r="I41" s="34" t="s">
        <v>604</v>
      </c>
      <c r="J41" s="34" t="s">
        <v>604</v>
      </c>
      <c r="K41" s="34" t="s">
        <v>604</v>
      </c>
      <c r="L41" s="34" t="s">
        <v>604</v>
      </c>
      <c r="M41" s="34" t="s">
        <v>604</v>
      </c>
      <c r="N41" s="37">
        <v>1996</v>
      </c>
      <c r="O41" s="35" t="s">
        <v>973</v>
      </c>
      <c r="P41" s="38"/>
      <c r="Q41" s="32" t="s">
        <v>972</v>
      </c>
      <c r="R41" s="178">
        <v>1015</v>
      </c>
    </row>
    <row r="42" spans="1:18" x14ac:dyDescent="0.15">
      <c r="A42" s="271"/>
      <c r="B42" s="288"/>
      <c r="C42" s="246" t="s">
        <v>974</v>
      </c>
      <c r="D42" s="31" t="s">
        <v>113</v>
      </c>
      <c r="E42" s="31" t="s">
        <v>114</v>
      </c>
      <c r="F42" s="36" t="s">
        <v>604</v>
      </c>
      <c r="G42" s="34" t="s">
        <v>604</v>
      </c>
      <c r="H42" s="34" t="s">
        <v>604</v>
      </c>
      <c r="I42" s="34" t="s">
        <v>604</v>
      </c>
      <c r="J42" s="34" t="s">
        <v>604</v>
      </c>
      <c r="K42" s="34" t="s">
        <v>604</v>
      </c>
      <c r="L42" s="34" t="s">
        <v>604</v>
      </c>
      <c r="M42" s="34" t="s">
        <v>604</v>
      </c>
      <c r="N42" s="37">
        <v>1996</v>
      </c>
      <c r="O42" s="35" t="s">
        <v>912</v>
      </c>
      <c r="P42" s="38"/>
      <c r="Q42" s="32" t="s">
        <v>975</v>
      </c>
      <c r="R42" s="178">
        <v>104</v>
      </c>
    </row>
    <row r="43" spans="1:18" x14ac:dyDescent="0.15">
      <c r="A43" s="27"/>
      <c r="B43" s="29"/>
      <c r="C43" s="246" t="s">
        <v>977</v>
      </c>
      <c r="D43" s="31" t="s">
        <v>120</v>
      </c>
      <c r="E43" s="31" t="s">
        <v>121</v>
      </c>
      <c r="F43" s="36" t="s">
        <v>604</v>
      </c>
      <c r="G43" s="34" t="s">
        <v>604</v>
      </c>
      <c r="H43" s="34" t="s">
        <v>604</v>
      </c>
      <c r="I43" s="34" t="s">
        <v>604</v>
      </c>
      <c r="J43" s="34" t="s">
        <v>604</v>
      </c>
      <c r="K43" s="34" t="s">
        <v>604</v>
      </c>
      <c r="L43" s="34" t="s">
        <v>604</v>
      </c>
      <c r="M43" s="34" t="s">
        <v>604</v>
      </c>
      <c r="N43" s="37">
        <v>1996</v>
      </c>
      <c r="O43" s="35" t="s">
        <v>979</v>
      </c>
      <c r="P43" s="38"/>
      <c r="Q43" s="32" t="s">
        <v>978</v>
      </c>
      <c r="R43" s="178">
        <v>280</v>
      </c>
    </row>
    <row r="44" spans="1:18" x14ac:dyDescent="0.15">
      <c r="A44" s="27"/>
      <c r="B44" s="282"/>
      <c r="C44" s="246" t="s">
        <v>2178</v>
      </c>
      <c r="D44" s="31" t="s">
        <v>1983</v>
      </c>
      <c r="E44" s="31" t="s">
        <v>1978</v>
      </c>
      <c r="F44" s="36"/>
      <c r="G44" s="34"/>
      <c r="H44" s="34"/>
      <c r="I44" s="34"/>
      <c r="J44" s="34"/>
      <c r="K44" s="34"/>
      <c r="L44" s="34" t="s">
        <v>604</v>
      </c>
      <c r="M44" s="34" t="s">
        <v>604</v>
      </c>
      <c r="N44" s="37">
        <v>1996</v>
      </c>
      <c r="O44" s="35" t="s">
        <v>869</v>
      </c>
      <c r="P44" s="38"/>
      <c r="Q44" s="32" t="s">
        <v>2001</v>
      </c>
      <c r="R44" s="178">
        <v>789</v>
      </c>
    </row>
    <row r="45" spans="1:18" x14ac:dyDescent="0.15">
      <c r="A45" s="27"/>
      <c r="B45" s="29"/>
      <c r="C45" s="246" t="s">
        <v>982</v>
      </c>
      <c r="D45" s="31" t="s">
        <v>124</v>
      </c>
      <c r="E45" s="31" t="s">
        <v>125</v>
      </c>
      <c r="F45" s="36" t="s">
        <v>604</v>
      </c>
      <c r="G45" s="34" t="s">
        <v>604</v>
      </c>
      <c r="H45" s="34" t="s">
        <v>604</v>
      </c>
      <c r="I45" s="34" t="s">
        <v>604</v>
      </c>
      <c r="J45" s="34" t="s">
        <v>604</v>
      </c>
      <c r="K45" s="34" t="s">
        <v>604</v>
      </c>
      <c r="L45" s="34" t="s">
        <v>604</v>
      </c>
      <c r="M45" s="34" t="s">
        <v>604</v>
      </c>
      <c r="N45" s="37">
        <v>1996</v>
      </c>
      <c r="O45" s="35" t="s">
        <v>984</v>
      </c>
      <c r="P45" s="38"/>
      <c r="Q45" s="32" t="s">
        <v>983</v>
      </c>
      <c r="R45" s="178">
        <v>1576</v>
      </c>
    </row>
    <row r="46" spans="1:18" x14ac:dyDescent="0.15">
      <c r="A46" s="271"/>
      <c r="B46" s="272"/>
      <c r="C46" s="246" t="s">
        <v>698</v>
      </c>
      <c r="D46" s="31" t="s">
        <v>826</v>
      </c>
      <c r="E46" s="31" t="s">
        <v>827</v>
      </c>
      <c r="F46" s="36"/>
      <c r="G46" s="34"/>
      <c r="H46" s="34"/>
      <c r="I46" s="34" t="s">
        <v>604</v>
      </c>
      <c r="J46" s="34" t="s">
        <v>604</v>
      </c>
      <c r="K46" s="34" t="s">
        <v>604</v>
      </c>
      <c r="L46" s="34" t="s">
        <v>604</v>
      </c>
      <c r="M46" s="34" t="s">
        <v>604</v>
      </c>
      <c r="N46" s="37">
        <v>1996</v>
      </c>
      <c r="O46" s="35" t="s">
        <v>1023</v>
      </c>
      <c r="P46" s="38"/>
      <c r="Q46" s="32" t="s">
        <v>1022</v>
      </c>
      <c r="R46" s="178">
        <v>1034</v>
      </c>
    </row>
    <row r="47" spans="1:18" x14ac:dyDescent="0.15">
      <c r="A47" s="27"/>
      <c r="B47" s="29"/>
      <c r="C47" s="246" t="s">
        <v>2016</v>
      </c>
      <c r="D47" s="31" t="s">
        <v>769</v>
      </c>
      <c r="E47" s="31" t="s">
        <v>770</v>
      </c>
      <c r="F47" s="36"/>
      <c r="G47" s="34" t="s">
        <v>604</v>
      </c>
      <c r="H47" s="34" t="s">
        <v>604</v>
      </c>
      <c r="I47" s="34" t="s">
        <v>604</v>
      </c>
      <c r="J47" s="34" t="s">
        <v>604</v>
      </c>
      <c r="K47" s="34" t="s">
        <v>604</v>
      </c>
      <c r="L47" s="34" t="s">
        <v>604</v>
      </c>
      <c r="M47" s="34" t="s">
        <v>604</v>
      </c>
      <c r="N47" s="37">
        <v>1996</v>
      </c>
      <c r="O47" s="35" t="s">
        <v>864</v>
      </c>
      <c r="P47" s="38"/>
      <c r="Q47" s="32" t="s">
        <v>1050</v>
      </c>
      <c r="R47" s="178">
        <v>302</v>
      </c>
    </row>
    <row r="48" spans="1:18" x14ac:dyDescent="0.15">
      <c r="A48" s="27"/>
      <c r="B48" s="288"/>
      <c r="C48" s="246" t="s">
        <v>1054</v>
      </c>
      <c r="D48" s="31" t="s">
        <v>150</v>
      </c>
      <c r="E48" s="31" t="s">
        <v>151</v>
      </c>
      <c r="F48" s="36" t="s">
        <v>604</v>
      </c>
      <c r="G48" s="34" t="s">
        <v>604</v>
      </c>
      <c r="H48" s="34" t="s">
        <v>604</v>
      </c>
      <c r="I48" s="34" t="s">
        <v>604</v>
      </c>
      <c r="J48" s="34" t="s">
        <v>604</v>
      </c>
      <c r="K48" s="34" t="s">
        <v>604</v>
      </c>
      <c r="L48" s="34" t="s">
        <v>604</v>
      </c>
      <c r="M48" s="34" t="s">
        <v>604</v>
      </c>
      <c r="N48" s="37">
        <v>1996</v>
      </c>
      <c r="O48" s="35" t="s">
        <v>852</v>
      </c>
      <c r="P48" s="38"/>
      <c r="Q48" s="32" t="s">
        <v>1055</v>
      </c>
      <c r="R48" s="178">
        <v>172</v>
      </c>
    </row>
    <row r="49" spans="1:18" x14ac:dyDescent="0.15">
      <c r="A49" s="27"/>
      <c r="B49" s="29"/>
      <c r="C49" s="246" t="s">
        <v>2401</v>
      </c>
      <c r="D49" s="31" t="s">
        <v>152</v>
      </c>
      <c r="E49" s="31" t="s">
        <v>153</v>
      </c>
      <c r="F49" s="36" t="s">
        <v>604</v>
      </c>
      <c r="G49" s="34" t="s">
        <v>604</v>
      </c>
      <c r="H49" s="34" t="s">
        <v>604</v>
      </c>
      <c r="I49" s="34" t="s">
        <v>604</v>
      </c>
      <c r="J49" s="34" t="s">
        <v>604</v>
      </c>
      <c r="K49" s="34" t="s">
        <v>604</v>
      </c>
      <c r="L49" s="34" t="s">
        <v>604</v>
      </c>
      <c r="M49" s="34" t="s">
        <v>604</v>
      </c>
      <c r="N49" s="37">
        <v>1996</v>
      </c>
      <c r="O49" s="35" t="s">
        <v>852</v>
      </c>
      <c r="P49" s="38"/>
      <c r="Q49" s="32" t="s">
        <v>1057</v>
      </c>
      <c r="R49" s="178">
        <v>1007</v>
      </c>
    </row>
    <row r="50" spans="1:18" x14ac:dyDescent="0.15">
      <c r="A50" s="27"/>
      <c r="B50" s="282" t="s">
        <v>604</v>
      </c>
      <c r="C50" s="246" t="s">
        <v>1058</v>
      </c>
      <c r="D50" s="31" t="s">
        <v>596</v>
      </c>
      <c r="E50" s="31" t="s">
        <v>597</v>
      </c>
      <c r="F50" s="36"/>
      <c r="G50" s="34"/>
      <c r="H50" s="34" t="s">
        <v>1874</v>
      </c>
      <c r="I50" s="34" t="s">
        <v>1874</v>
      </c>
      <c r="J50" s="34" t="s">
        <v>1874</v>
      </c>
      <c r="K50" s="34" t="s">
        <v>1874</v>
      </c>
      <c r="L50" s="34" t="s">
        <v>1874</v>
      </c>
      <c r="M50" s="34" t="s">
        <v>1874</v>
      </c>
      <c r="N50" s="37">
        <v>1996</v>
      </c>
      <c r="O50" s="35" t="s">
        <v>912</v>
      </c>
      <c r="P50" s="38"/>
      <c r="Q50" s="32" t="s">
        <v>1059</v>
      </c>
      <c r="R50" s="178">
        <v>51</v>
      </c>
    </row>
    <row r="51" spans="1:18" x14ac:dyDescent="0.15">
      <c r="A51" s="27"/>
      <c r="B51" s="29"/>
      <c r="C51" s="246" t="s">
        <v>2017</v>
      </c>
      <c r="D51" s="31" t="s">
        <v>1063</v>
      </c>
      <c r="E51" s="31" t="s">
        <v>156</v>
      </c>
      <c r="F51" s="36" t="s">
        <v>604</v>
      </c>
      <c r="G51" s="34" t="s">
        <v>604</v>
      </c>
      <c r="H51" s="34" t="s">
        <v>604</v>
      </c>
      <c r="I51" s="34" t="s">
        <v>604</v>
      </c>
      <c r="J51" s="34" t="s">
        <v>604</v>
      </c>
      <c r="K51" s="34" t="s">
        <v>604</v>
      </c>
      <c r="L51" s="34" t="s">
        <v>604</v>
      </c>
      <c r="M51" s="34" t="s">
        <v>604</v>
      </c>
      <c r="N51" s="37">
        <v>1996</v>
      </c>
      <c r="O51" s="35" t="s">
        <v>914</v>
      </c>
      <c r="P51" s="38"/>
      <c r="Q51" s="32" t="s">
        <v>1064</v>
      </c>
      <c r="R51" s="178">
        <v>1132</v>
      </c>
    </row>
    <row r="52" spans="1:18" x14ac:dyDescent="0.15">
      <c r="A52" s="27"/>
      <c r="B52" s="29"/>
      <c r="C52" s="246" t="s">
        <v>1065</v>
      </c>
      <c r="D52" s="31" t="s">
        <v>158</v>
      </c>
      <c r="E52" s="31" t="s">
        <v>159</v>
      </c>
      <c r="F52" s="36" t="s">
        <v>604</v>
      </c>
      <c r="G52" s="34" t="s">
        <v>604</v>
      </c>
      <c r="H52" s="34" t="s">
        <v>604</v>
      </c>
      <c r="I52" s="34" t="s">
        <v>604</v>
      </c>
      <c r="J52" s="34" t="s">
        <v>604</v>
      </c>
      <c r="K52" s="34" t="s">
        <v>604</v>
      </c>
      <c r="L52" s="34" t="s">
        <v>604</v>
      </c>
      <c r="M52" s="34" t="s">
        <v>604</v>
      </c>
      <c r="N52" s="37">
        <v>2000</v>
      </c>
      <c r="O52" s="35" t="s">
        <v>852</v>
      </c>
      <c r="P52" s="38"/>
      <c r="Q52" s="32" t="s">
        <v>1066</v>
      </c>
      <c r="R52" s="178">
        <v>716</v>
      </c>
    </row>
    <row r="53" spans="1:18" x14ac:dyDescent="0.15">
      <c r="A53" s="27"/>
      <c r="B53" s="288"/>
      <c r="C53" s="246" t="s">
        <v>2402</v>
      </c>
      <c r="D53" s="31" t="s">
        <v>844</v>
      </c>
      <c r="E53" s="31" t="s">
        <v>845</v>
      </c>
      <c r="F53" s="36"/>
      <c r="G53" s="34"/>
      <c r="H53" s="34"/>
      <c r="I53" s="34" t="s">
        <v>604</v>
      </c>
      <c r="J53" s="34" t="s">
        <v>604</v>
      </c>
      <c r="K53" s="34" t="s">
        <v>604</v>
      </c>
      <c r="L53" s="34" t="s">
        <v>604</v>
      </c>
      <c r="M53" s="34" t="s">
        <v>604</v>
      </c>
      <c r="N53" s="37">
        <v>2015</v>
      </c>
      <c r="O53" s="35" t="s">
        <v>852</v>
      </c>
      <c r="P53" s="38"/>
      <c r="Q53" s="32" t="s">
        <v>1067</v>
      </c>
      <c r="R53" s="178">
        <v>467</v>
      </c>
    </row>
    <row r="54" spans="1:18" x14ac:dyDescent="0.15">
      <c r="A54" s="27"/>
      <c r="B54" s="29"/>
      <c r="C54" s="246" t="s">
        <v>2403</v>
      </c>
      <c r="D54" s="31" t="s">
        <v>746</v>
      </c>
      <c r="E54" s="31" t="s">
        <v>747</v>
      </c>
      <c r="F54" s="36"/>
      <c r="G54" s="34"/>
      <c r="H54" s="34"/>
      <c r="I54" s="34" t="s">
        <v>604</v>
      </c>
      <c r="J54" s="34" t="s">
        <v>604</v>
      </c>
      <c r="K54" s="34" t="s">
        <v>604</v>
      </c>
      <c r="L54" s="34" t="s">
        <v>604</v>
      </c>
      <c r="M54" s="34" t="s">
        <v>604</v>
      </c>
      <c r="N54" s="37">
        <v>2015</v>
      </c>
      <c r="O54" s="35" t="s">
        <v>852</v>
      </c>
      <c r="P54" s="38"/>
      <c r="Q54" s="32" t="s">
        <v>1069</v>
      </c>
      <c r="R54" s="178">
        <v>510</v>
      </c>
    </row>
    <row r="55" spans="1:18" x14ac:dyDescent="0.15">
      <c r="A55" s="27"/>
      <c r="B55" s="282" t="s">
        <v>604</v>
      </c>
      <c r="C55" s="246" t="s">
        <v>1070</v>
      </c>
      <c r="D55" s="31" t="s">
        <v>594</v>
      </c>
      <c r="E55" s="31" t="s">
        <v>595</v>
      </c>
      <c r="F55" s="36"/>
      <c r="G55" s="34"/>
      <c r="H55" s="34" t="s">
        <v>1874</v>
      </c>
      <c r="I55" s="34" t="s">
        <v>1874</v>
      </c>
      <c r="J55" s="34" t="s">
        <v>1874</v>
      </c>
      <c r="K55" s="34" t="s">
        <v>1874</v>
      </c>
      <c r="L55" s="34" t="s">
        <v>1874</v>
      </c>
      <c r="M55" s="34" t="s">
        <v>1874</v>
      </c>
      <c r="N55" s="37">
        <v>2001</v>
      </c>
      <c r="O55" s="35" t="s">
        <v>1072</v>
      </c>
      <c r="P55" s="38"/>
      <c r="Q55" s="32" t="s">
        <v>1071</v>
      </c>
      <c r="R55" s="178">
        <v>0</v>
      </c>
    </row>
    <row r="56" spans="1:18" x14ac:dyDescent="0.15">
      <c r="A56" s="27" t="s">
        <v>1874</v>
      </c>
      <c r="B56" s="29"/>
      <c r="C56" s="246" t="s">
        <v>2452</v>
      </c>
      <c r="D56" s="31" t="s">
        <v>2482</v>
      </c>
      <c r="E56" s="31" t="s">
        <v>2483</v>
      </c>
      <c r="F56" s="36"/>
      <c r="G56" s="34"/>
      <c r="H56" s="34"/>
      <c r="I56" s="34"/>
      <c r="J56" s="34"/>
      <c r="K56" s="34"/>
      <c r="L56" s="34"/>
      <c r="M56" s="34" t="s">
        <v>604</v>
      </c>
      <c r="N56" s="37">
        <v>2012</v>
      </c>
      <c r="O56" s="35" t="s">
        <v>852</v>
      </c>
      <c r="P56" s="38" t="s">
        <v>2521</v>
      </c>
      <c r="Q56" s="32" t="s">
        <v>2508</v>
      </c>
      <c r="R56" s="178">
        <v>400</v>
      </c>
    </row>
    <row r="57" spans="1:18" x14ac:dyDescent="0.15">
      <c r="A57" s="27"/>
      <c r="B57" s="29"/>
      <c r="C57" s="246" t="s">
        <v>1073</v>
      </c>
      <c r="D57" s="31" t="s">
        <v>160</v>
      </c>
      <c r="E57" s="31" t="s">
        <v>161</v>
      </c>
      <c r="F57" s="36" t="s">
        <v>604</v>
      </c>
      <c r="G57" s="34" t="s">
        <v>604</v>
      </c>
      <c r="H57" s="34" t="s">
        <v>604</v>
      </c>
      <c r="I57" s="34" t="s">
        <v>604</v>
      </c>
      <c r="J57" s="34" t="s">
        <v>604</v>
      </c>
      <c r="K57" s="34" t="s">
        <v>604</v>
      </c>
      <c r="L57" s="34" t="s">
        <v>604</v>
      </c>
      <c r="M57" s="34" t="s">
        <v>604</v>
      </c>
      <c r="N57" s="37">
        <v>1996</v>
      </c>
      <c r="O57" s="35" t="s">
        <v>911</v>
      </c>
      <c r="P57" s="38"/>
      <c r="Q57" s="32" t="s">
        <v>1074</v>
      </c>
      <c r="R57" s="178">
        <v>701</v>
      </c>
    </row>
    <row r="58" spans="1:18" x14ac:dyDescent="0.15">
      <c r="A58" s="27" t="s">
        <v>1874</v>
      </c>
      <c r="B58" s="29"/>
      <c r="C58" s="246" t="s">
        <v>2453</v>
      </c>
      <c r="D58" s="31" t="s">
        <v>2487</v>
      </c>
      <c r="E58" s="31" t="s">
        <v>2484</v>
      </c>
      <c r="F58" s="36"/>
      <c r="G58" s="34"/>
      <c r="H58" s="34"/>
      <c r="I58" s="34"/>
      <c r="J58" s="34"/>
      <c r="K58" s="34"/>
      <c r="L58" s="34"/>
      <c r="M58" s="34" t="s">
        <v>604</v>
      </c>
      <c r="N58" s="37">
        <v>2002</v>
      </c>
      <c r="O58" s="35" t="s">
        <v>852</v>
      </c>
      <c r="P58" s="38" t="s">
        <v>2521</v>
      </c>
      <c r="Q58" s="32" t="s">
        <v>2509</v>
      </c>
      <c r="R58" s="178">
        <v>513</v>
      </c>
    </row>
    <row r="59" spans="1:18" x14ac:dyDescent="0.15">
      <c r="A59" s="27"/>
      <c r="B59" s="29"/>
      <c r="C59" s="246" t="s">
        <v>1077</v>
      </c>
      <c r="D59" s="31" t="s">
        <v>164</v>
      </c>
      <c r="E59" s="31" t="s">
        <v>165</v>
      </c>
      <c r="F59" s="36" t="s">
        <v>604</v>
      </c>
      <c r="G59" s="34" t="s">
        <v>604</v>
      </c>
      <c r="H59" s="34" t="s">
        <v>604</v>
      </c>
      <c r="I59" s="34" t="s">
        <v>604</v>
      </c>
      <c r="J59" s="34" t="s">
        <v>604</v>
      </c>
      <c r="K59" s="34" t="s">
        <v>604</v>
      </c>
      <c r="L59" s="34" t="s">
        <v>604</v>
      </c>
      <c r="M59" s="34" t="s">
        <v>604</v>
      </c>
      <c r="N59" s="37">
        <v>1996</v>
      </c>
      <c r="O59" s="35" t="s">
        <v>912</v>
      </c>
      <c r="P59" s="38"/>
      <c r="Q59" s="32" t="s">
        <v>1078</v>
      </c>
      <c r="R59" s="178">
        <v>456</v>
      </c>
    </row>
    <row r="60" spans="1:18" x14ac:dyDescent="0.15">
      <c r="A60" s="27" t="s">
        <v>1874</v>
      </c>
      <c r="B60" s="29"/>
      <c r="C60" s="246" t="s">
        <v>2454</v>
      </c>
      <c r="D60" s="31" t="s">
        <v>2485</v>
      </c>
      <c r="E60" s="31" t="s">
        <v>2486</v>
      </c>
      <c r="F60" s="36"/>
      <c r="G60" s="34"/>
      <c r="H60" s="34"/>
      <c r="I60" s="34"/>
      <c r="J60" s="34"/>
      <c r="K60" s="34"/>
      <c r="L60" s="34"/>
      <c r="M60" s="34" t="s">
        <v>604</v>
      </c>
      <c r="N60" s="37"/>
      <c r="O60" s="35" t="s">
        <v>852</v>
      </c>
      <c r="P60" s="38" t="s">
        <v>2521</v>
      </c>
      <c r="Q60" s="32" t="s">
        <v>2510</v>
      </c>
      <c r="R60" s="178">
        <v>1896</v>
      </c>
    </row>
    <row r="61" spans="1:18" x14ac:dyDescent="0.15">
      <c r="A61" s="27"/>
      <c r="B61" s="29"/>
      <c r="C61" s="246" t="s">
        <v>1079</v>
      </c>
      <c r="D61" s="31" t="s">
        <v>166</v>
      </c>
      <c r="E61" s="31" t="s">
        <v>167</v>
      </c>
      <c r="F61" s="36" t="s">
        <v>604</v>
      </c>
      <c r="G61" s="34" t="s">
        <v>604</v>
      </c>
      <c r="H61" s="34" t="s">
        <v>604</v>
      </c>
      <c r="I61" s="34" t="s">
        <v>604</v>
      </c>
      <c r="J61" s="34" t="s">
        <v>604</v>
      </c>
      <c r="K61" s="34" t="s">
        <v>604</v>
      </c>
      <c r="L61" s="34" t="s">
        <v>604</v>
      </c>
      <c r="M61" s="34" t="s">
        <v>604</v>
      </c>
      <c r="N61" s="37">
        <v>1996</v>
      </c>
      <c r="O61" s="35" t="s">
        <v>1081</v>
      </c>
      <c r="P61" s="38"/>
      <c r="Q61" s="32" t="s">
        <v>1080</v>
      </c>
      <c r="R61" s="178">
        <v>473</v>
      </c>
    </row>
    <row r="62" spans="1:18" x14ac:dyDescent="0.15">
      <c r="A62" s="27"/>
      <c r="B62" s="29"/>
      <c r="C62" s="246" t="s">
        <v>2018</v>
      </c>
      <c r="D62" s="31" t="s">
        <v>168</v>
      </c>
      <c r="E62" s="31" t="s">
        <v>169</v>
      </c>
      <c r="F62" s="36" t="s">
        <v>604</v>
      </c>
      <c r="G62" s="34" t="s">
        <v>604</v>
      </c>
      <c r="H62" s="34" t="s">
        <v>604</v>
      </c>
      <c r="I62" s="34" t="s">
        <v>604</v>
      </c>
      <c r="J62" s="34" t="s">
        <v>604</v>
      </c>
      <c r="K62" s="34" t="s">
        <v>604</v>
      </c>
      <c r="L62" s="34" t="s">
        <v>604</v>
      </c>
      <c r="M62" s="34" t="s">
        <v>604</v>
      </c>
      <c r="N62" s="37">
        <v>1996</v>
      </c>
      <c r="O62" s="35" t="s">
        <v>1084</v>
      </c>
      <c r="P62" s="38"/>
      <c r="Q62" s="32" t="s">
        <v>1083</v>
      </c>
      <c r="R62" s="178">
        <v>476</v>
      </c>
    </row>
    <row r="63" spans="1:18" x14ac:dyDescent="0.15">
      <c r="A63" s="27"/>
      <c r="B63" s="29"/>
      <c r="C63" s="246" t="s">
        <v>2019</v>
      </c>
      <c r="D63" s="31" t="s">
        <v>175</v>
      </c>
      <c r="E63" s="31" t="s">
        <v>176</v>
      </c>
      <c r="F63" s="36" t="s">
        <v>604</v>
      </c>
      <c r="G63" s="34" t="s">
        <v>604</v>
      </c>
      <c r="H63" s="34" t="s">
        <v>604</v>
      </c>
      <c r="I63" s="34" t="s">
        <v>604</v>
      </c>
      <c r="J63" s="34" t="s">
        <v>604</v>
      </c>
      <c r="K63" s="34" t="s">
        <v>604</v>
      </c>
      <c r="L63" s="34" t="s">
        <v>604</v>
      </c>
      <c r="M63" s="34" t="s">
        <v>604</v>
      </c>
      <c r="N63" s="37">
        <v>1996</v>
      </c>
      <c r="O63" s="35" t="s">
        <v>1093</v>
      </c>
      <c r="P63" s="38"/>
      <c r="Q63" s="32" t="s">
        <v>1092</v>
      </c>
      <c r="R63" s="178">
        <v>460</v>
      </c>
    </row>
    <row r="64" spans="1:18" x14ac:dyDescent="0.15">
      <c r="A64" s="27"/>
      <c r="B64" s="29"/>
      <c r="C64" s="246" t="s">
        <v>2020</v>
      </c>
      <c r="D64" s="31" t="s">
        <v>771</v>
      </c>
      <c r="E64" s="31" t="s">
        <v>772</v>
      </c>
      <c r="F64" s="36"/>
      <c r="G64" s="34" t="s">
        <v>604</v>
      </c>
      <c r="H64" s="34" t="s">
        <v>604</v>
      </c>
      <c r="I64" s="34" t="s">
        <v>604</v>
      </c>
      <c r="J64" s="34" t="s">
        <v>604</v>
      </c>
      <c r="K64" s="34" t="s">
        <v>604</v>
      </c>
      <c r="L64" s="34" t="s">
        <v>604</v>
      </c>
      <c r="M64" s="34" t="s">
        <v>604</v>
      </c>
      <c r="N64" s="37">
        <v>1996</v>
      </c>
      <c r="O64" s="35" t="s">
        <v>973</v>
      </c>
      <c r="P64" s="38"/>
      <c r="Q64" s="32" t="s">
        <v>1094</v>
      </c>
      <c r="R64" s="178">
        <v>2533</v>
      </c>
    </row>
    <row r="65" spans="1:18" x14ac:dyDescent="0.15">
      <c r="A65" s="27"/>
      <c r="B65" s="29"/>
      <c r="C65" s="246" t="s">
        <v>625</v>
      </c>
      <c r="D65" s="31" t="s">
        <v>773</v>
      </c>
      <c r="E65" s="31" t="s">
        <v>774</v>
      </c>
      <c r="F65" s="36"/>
      <c r="G65" s="34" t="s">
        <v>604</v>
      </c>
      <c r="H65" s="34" t="s">
        <v>604</v>
      </c>
      <c r="I65" s="34" t="s">
        <v>604</v>
      </c>
      <c r="J65" s="34" t="s">
        <v>604</v>
      </c>
      <c r="K65" s="34" t="s">
        <v>604</v>
      </c>
      <c r="L65" s="34" t="s">
        <v>604</v>
      </c>
      <c r="M65" s="34" t="s">
        <v>604</v>
      </c>
      <c r="N65" s="37">
        <v>1996</v>
      </c>
      <c r="O65" s="35" t="s">
        <v>874</v>
      </c>
      <c r="P65" s="38"/>
      <c r="Q65" s="32" t="s">
        <v>1095</v>
      </c>
      <c r="R65" s="178">
        <v>5316</v>
      </c>
    </row>
    <row r="66" spans="1:18" x14ac:dyDescent="0.15">
      <c r="A66" s="27"/>
      <c r="B66" s="29"/>
      <c r="C66" s="246" t="s">
        <v>626</v>
      </c>
      <c r="D66" s="31" t="s">
        <v>775</v>
      </c>
      <c r="E66" s="31" t="s">
        <v>776</v>
      </c>
      <c r="F66" s="36"/>
      <c r="G66" s="34" t="s">
        <v>604</v>
      </c>
      <c r="H66" s="34" t="s">
        <v>604</v>
      </c>
      <c r="I66" s="34" t="s">
        <v>604</v>
      </c>
      <c r="J66" s="34" t="s">
        <v>604</v>
      </c>
      <c r="K66" s="34" t="s">
        <v>604</v>
      </c>
      <c r="L66" s="34" t="s">
        <v>604</v>
      </c>
      <c r="M66" s="34" t="s">
        <v>604</v>
      </c>
      <c r="N66" s="37">
        <v>1996</v>
      </c>
      <c r="O66" s="35" t="s">
        <v>1097</v>
      </c>
      <c r="P66" s="38"/>
      <c r="Q66" s="32" t="s">
        <v>1096</v>
      </c>
      <c r="R66" s="178">
        <v>684</v>
      </c>
    </row>
    <row r="67" spans="1:18" x14ac:dyDescent="0.15">
      <c r="A67" s="27"/>
      <c r="B67" s="29"/>
      <c r="C67" s="246" t="s">
        <v>627</v>
      </c>
      <c r="D67" s="31" t="s">
        <v>773</v>
      </c>
      <c r="E67" s="31" t="s">
        <v>777</v>
      </c>
      <c r="F67" s="36"/>
      <c r="G67" s="34" t="s">
        <v>604</v>
      </c>
      <c r="H67" s="34" t="s">
        <v>604</v>
      </c>
      <c r="I67" s="34" t="s">
        <v>604</v>
      </c>
      <c r="J67" s="34" t="s">
        <v>604</v>
      </c>
      <c r="K67" s="34" t="s">
        <v>604</v>
      </c>
      <c r="L67" s="34" t="s">
        <v>604</v>
      </c>
      <c r="M67" s="34" t="s">
        <v>604</v>
      </c>
      <c r="N67" s="37">
        <v>2001</v>
      </c>
      <c r="O67" s="35" t="s">
        <v>852</v>
      </c>
      <c r="P67" s="38"/>
      <c r="Q67" s="32" t="s">
        <v>1098</v>
      </c>
      <c r="R67" s="178">
        <v>846</v>
      </c>
    </row>
    <row r="68" spans="1:18" x14ac:dyDescent="0.15">
      <c r="A68" s="27"/>
      <c r="B68" s="29"/>
      <c r="C68" s="246" t="s">
        <v>1856</v>
      </c>
      <c r="D68" s="31" t="s">
        <v>1854</v>
      </c>
      <c r="E68" s="31" t="s">
        <v>1855</v>
      </c>
      <c r="F68" s="36"/>
      <c r="G68" s="34"/>
      <c r="H68" s="34"/>
      <c r="I68" s="34"/>
      <c r="J68" s="34" t="s">
        <v>604</v>
      </c>
      <c r="K68" s="34" t="s">
        <v>604</v>
      </c>
      <c r="L68" s="34" t="s">
        <v>604</v>
      </c>
      <c r="M68" s="34" t="s">
        <v>604</v>
      </c>
      <c r="N68" s="37">
        <v>1996</v>
      </c>
      <c r="O68" s="35" t="s">
        <v>1392</v>
      </c>
      <c r="P68" s="38"/>
      <c r="Q68" s="32" t="s">
        <v>1912</v>
      </c>
      <c r="R68" s="178">
        <v>941</v>
      </c>
    </row>
    <row r="69" spans="1:18" x14ac:dyDescent="0.15">
      <c r="A69" s="27"/>
      <c r="B69" s="29"/>
      <c r="C69" s="246" t="s">
        <v>1101</v>
      </c>
      <c r="D69" s="31" t="s">
        <v>178</v>
      </c>
      <c r="E69" s="31" t="s">
        <v>179</v>
      </c>
      <c r="F69" s="36" t="s">
        <v>604</v>
      </c>
      <c r="G69" s="34" t="s">
        <v>604</v>
      </c>
      <c r="H69" s="34" t="s">
        <v>604</v>
      </c>
      <c r="I69" s="34" t="s">
        <v>604</v>
      </c>
      <c r="J69" s="34" t="s">
        <v>604</v>
      </c>
      <c r="K69" s="34" t="s">
        <v>604</v>
      </c>
      <c r="L69" s="34" t="s">
        <v>604</v>
      </c>
      <c r="M69" s="34" t="s">
        <v>604</v>
      </c>
      <c r="N69" s="37">
        <v>1996</v>
      </c>
      <c r="O69" s="35" t="s">
        <v>1103</v>
      </c>
      <c r="P69" s="38"/>
      <c r="Q69" s="32" t="s">
        <v>1102</v>
      </c>
      <c r="R69" s="178">
        <v>454</v>
      </c>
    </row>
    <row r="70" spans="1:18" x14ac:dyDescent="0.15">
      <c r="A70" s="27" t="s">
        <v>1874</v>
      </c>
      <c r="B70" s="29"/>
      <c r="C70" s="246" t="s">
        <v>2455</v>
      </c>
      <c r="D70" s="31" t="s">
        <v>2488</v>
      </c>
      <c r="E70" s="31" t="s">
        <v>2489</v>
      </c>
      <c r="F70" s="36"/>
      <c r="G70" s="34"/>
      <c r="H70" s="34"/>
      <c r="I70" s="34"/>
      <c r="J70" s="34"/>
      <c r="K70" s="34"/>
      <c r="L70" s="34"/>
      <c r="M70" s="34" t="s">
        <v>604</v>
      </c>
      <c r="N70" s="37"/>
      <c r="O70" s="35" t="s">
        <v>852</v>
      </c>
      <c r="P70" s="38"/>
      <c r="Q70" s="32" t="s">
        <v>2511</v>
      </c>
      <c r="R70" s="178">
        <v>1384</v>
      </c>
    </row>
    <row r="71" spans="1:18" x14ac:dyDescent="0.15">
      <c r="A71" s="27"/>
      <c r="B71" s="29"/>
      <c r="C71" s="246" t="s">
        <v>2021</v>
      </c>
      <c r="D71" s="31" t="s">
        <v>188</v>
      </c>
      <c r="E71" s="31" t="s">
        <v>189</v>
      </c>
      <c r="F71" s="36" t="s">
        <v>604</v>
      </c>
      <c r="G71" s="34" t="s">
        <v>604</v>
      </c>
      <c r="H71" s="34" t="s">
        <v>604</v>
      </c>
      <c r="I71" s="34" t="s">
        <v>604</v>
      </c>
      <c r="J71" s="34" t="s">
        <v>604</v>
      </c>
      <c r="K71" s="34" t="s">
        <v>604</v>
      </c>
      <c r="L71" s="34" t="s">
        <v>604</v>
      </c>
      <c r="M71" s="34" t="s">
        <v>604</v>
      </c>
      <c r="N71" s="37">
        <v>1996</v>
      </c>
      <c r="O71" s="35" t="s">
        <v>1122</v>
      </c>
      <c r="P71" s="38"/>
      <c r="Q71" s="32" t="s">
        <v>1121</v>
      </c>
      <c r="R71" s="178">
        <v>1895</v>
      </c>
    </row>
    <row r="72" spans="1:18" x14ac:dyDescent="0.15">
      <c r="A72" s="27"/>
      <c r="B72" s="29"/>
      <c r="C72" s="246" t="s">
        <v>197</v>
      </c>
      <c r="D72" s="31" t="s">
        <v>195</v>
      </c>
      <c r="E72" s="31" t="s">
        <v>196</v>
      </c>
      <c r="F72" s="36" t="s">
        <v>604</v>
      </c>
      <c r="G72" s="34" t="s">
        <v>604</v>
      </c>
      <c r="H72" s="34" t="s">
        <v>604</v>
      </c>
      <c r="I72" s="34" t="s">
        <v>604</v>
      </c>
      <c r="J72" s="34" t="s">
        <v>604</v>
      </c>
      <c r="K72" s="34" t="s">
        <v>604</v>
      </c>
      <c r="L72" s="34" t="s">
        <v>604</v>
      </c>
      <c r="M72" s="34" t="s">
        <v>604</v>
      </c>
      <c r="N72" s="37">
        <v>1996</v>
      </c>
      <c r="O72" s="35" t="s">
        <v>1081</v>
      </c>
      <c r="P72" s="38"/>
      <c r="Q72" s="32" t="s">
        <v>1129</v>
      </c>
      <c r="R72" s="178">
        <v>1317</v>
      </c>
    </row>
    <row r="73" spans="1:18" x14ac:dyDescent="0.15">
      <c r="A73" s="27"/>
      <c r="B73" s="29"/>
      <c r="C73" s="246" t="s">
        <v>2406</v>
      </c>
      <c r="D73" s="31" t="s">
        <v>198</v>
      </c>
      <c r="E73" s="31" t="s">
        <v>199</v>
      </c>
      <c r="F73" s="36" t="s">
        <v>604</v>
      </c>
      <c r="G73" s="34" t="s">
        <v>604</v>
      </c>
      <c r="H73" s="34" t="s">
        <v>604</v>
      </c>
      <c r="I73" s="34" t="s">
        <v>604</v>
      </c>
      <c r="J73" s="34" t="s">
        <v>604</v>
      </c>
      <c r="K73" s="34" t="s">
        <v>604</v>
      </c>
      <c r="L73" s="34" t="s">
        <v>604</v>
      </c>
      <c r="M73" s="34" t="s">
        <v>604</v>
      </c>
      <c r="N73" s="37">
        <v>1996</v>
      </c>
      <c r="O73" s="35" t="s">
        <v>973</v>
      </c>
      <c r="P73" s="38"/>
      <c r="Q73" s="32" t="s">
        <v>1131</v>
      </c>
      <c r="R73" s="178">
        <v>104</v>
      </c>
    </row>
    <row r="74" spans="1:18" x14ac:dyDescent="0.15">
      <c r="A74" s="27"/>
      <c r="B74" s="29"/>
      <c r="C74" s="246" t="s">
        <v>202</v>
      </c>
      <c r="D74" s="31" t="s">
        <v>200</v>
      </c>
      <c r="E74" s="31" t="s">
        <v>201</v>
      </c>
      <c r="F74" s="36" t="s">
        <v>604</v>
      </c>
      <c r="G74" s="34" t="s">
        <v>604</v>
      </c>
      <c r="H74" s="34" t="s">
        <v>604</v>
      </c>
      <c r="I74" s="34" t="s">
        <v>604</v>
      </c>
      <c r="J74" s="34" t="s">
        <v>604</v>
      </c>
      <c r="K74" s="34" t="s">
        <v>604</v>
      </c>
      <c r="L74" s="34" t="s">
        <v>604</v>
      </c>
      <c r="M74" s="34" t="s">
        <v>604</v>
      </c>
      <c r="N74" s="37">
        <v>1996</v>
      </c>
      <c r="O74" s="35" t="s">
        <v>1020</v>
      </c>
      <c r="P74" s="38"/>
      <c r="Q74" s="32" t="s">
        <v>1132</v>
      </c>
      <c r="R74" s="178">
        <v>766</v>
      </c>
    </row>
    <row r="75" spans="1:18" x14ac:dyDescent="0.15">
      <c r="A75" s="27"/>
      <c r="B75" s="29"/>
      <c r="C75" s="246" t="s">
        <v>1133</v>
      </c>
      <c r="D75" s="31" t="s">
        <v>203</v>
      </c>
      <c r="E75" s="31" t="s">
        <v>204</v>
      </c>
      <c r="F75" s="36" t="s">
        <v>604</v>
      </c>
      <c r="G75" s="34" t="s">
        <v>604</v>
      </c>
      <c r="H75" s="34" t="s">
        <v>604</v>
      </c>
      <c r="I75" s="34" t="s">
        <v>604</v>
      </c>
      <c r="J75" s="34" t="s">
        <v>604</v>
      </c>
      <c r="K75" s="34" t="s">
        <v>604</v>
      </c>
      <c r="L75" s="34" t="s">
        <v>604</v>
      </c>
      <c r="M75" s="34" t="s">
        <v>604</v>
      </c>
      <c r="N75" s="37">
        <v>1996</v>
      </c>
      <c r="O75" s="35" t="s">
        <v>1020</v>
      </c>
      <c r="P75" s="38"/>
      <c r="Q75" s="32" t="s">
        <v>1134</v>
      </c>
      <c r="R75" s="178">
        <v>322</v>
      </c>
    </row>
    <row r="76" spans="1:18" x14ac:dyDescent="0.15">
      <c r="A76" s="27"/>
      <c r="B76" s="29"/>
      <c r="C76" s="246" t="s">
        <v>207</v>
      </c>
      <c r="D76" s="31" t="s">
        <v>205</v>
      </c>
      <c r="E76" s="31" t="s">
        <v>206</v>
      </c>
      <c r="F76" s="36" t="s">
        <v>604</v>
      </c>
      <c r="G76" s="34" t="s">
        <v>604</v>
      </c>
      <c r="H76" s="34" t="s">
        <v>604</v>
      </c>
      <c r="I76" s="34" t="s">
        <v>604</v>
      </c>
      <c r="J76" s="34" t="s">
        <v>604</v>
      </c>
      <c r="K76" s="34" t="s">
        <v>604</v>
      </c>
      <c r="L76" s="34" t="s">
        <v>604</v>
      </c>
      <c r="M76" s="34" t="s">
        <v>604</v>
      </c>
      <c r="N76" s="37">
        <v>1996</v>
      </c>
      <c r="O76" s="35" t="s">
        <v>1020</v>
      </c>
      <c r="P76" s="38"/>
      <c r="Q76" s="32" t="s">
        <v>1135</v>
      </c>
      <c r="R76" s="178">
        <v>539</v>
      </c>
    </row>
    <row r="77" spans="1:18" x14ac:dyDescent="0.15">
      <c r="A77" s="27"/>
      <c r="B77" s="29"/>
      <c r="C77" s="246" t="s">
        <v>215</v>
      </c>
      <c r="D77" s="31" t="s">
        <v>213</v>
      </c>
      <c r="E77" s="31" t="s">
        <v>214</v>
      </c>
      <c r="F77" s="36" t="s">
        <v>604</v>
      </c>
      <c r="G77" s="34" t="s">
        <v>604</v>
      </c>
      <c r="H77" s="34" t="s">
        <v>604</v>
      </c>
      <c r="I77" s="34" t="s">
        <v>604</v>
      </c>
      <c r="J77" s="34" t="s">
        <v>604</v>
      </c>
      <c r="K77" s="34" t="s">
        <v>604</v>
      </c>
      <c r="L77" s="34" t="s">
        <v>604</v>
      </c>
      <c r="M77" s="34" t="s">
        <v>604</v>
      </c>
      <c r="N77" s="37">
        <v>1996</v>
      </c>
      <c r="O77" s="35" t="s">
        <v>1145</v>
      </c>
      <c r="P77" s="38"/>
      <c r="Q77" s="32" t="s">
        <v>1144</v>
      </c>
      <c r="R77" s="178">
        <v>1864</v>
      </c>
    </row>
    <row r="78" spans="1:18" x14ac:dyDescent="0.15">
      <c r="A78" s="27"/>
      <c r="B78" s="29"/>
      <c r="C78" s="246" t="s">
        <v>218</v>
      </c>
      <c r="D78" s="31" t="s">
        <v>216</v>
      </c>
      <c r="E78" s="31" t="s">
        <v>217</v>
      </c>
      <c r="F78" s="36" t="s">
        <v>604</v>
      </c>
      <c r="G78" s="34" t="s">
        <v>604</v>
      </c>
      <c r="H78" s="34" t="s">
        <v>604</v>
      </c>
      <c r="I78" s="34" t="s">
        <v>604</v>
      </c>
      <c r="J78" s="34" t="s">
        <v>604</v>
      </c>
      <c r="K78" s="34" t="s">
        <v>604</v>
      </c>
      <c r="L78" s="34" t="s">
        <v>604</v>
      </c>
      <c r="M78" s="34" t="s">
        <v>604</v>
      </c>
      <c r="N78" s="37">
        <v>1996</v>
      </c>
      <c r="O78" s="35" t="s">
        <v>1020</v>
      </c>
      <c r="P78" s="38"/>
      <c r="Q78" s="32" t="s">
        <v>1146</v>
      </c>
      <c r="R78" s="178">
        <v>1162</v>
      </c>
    </row>
    <row r="79" spans="1:18" x14ac:dyDescent="0.15">
      <c r="A79" s="27"/>
      <c r="B79" s="29"/>
      <c r="C79" s="246" t="s">
        <v>221</v>
      </c>
      <c r="D79" s="31" t="s">
        <v>219</v>
      </c>
      <c r="E79" s="31" t="s">
        <v>220</v>
      </c>
      <c r="F79" s="36" t="s">
        <v>604</v>
      </c>
      <c r="G79" s="34" t="s">
        <v>604</v>
      </c>
      <c r="H79" s="34" t="s">
        <v>604</v>
      </c>
      <c r="I79" s="34" t="s">
        <v>604</v>
      </c>
      <c r="J79" s="34" t="s">
        <v>604</v>
      </c>
      <c r="K79" s="34" t="s">
        <v>604</v>
      </c>
      <c r="L79" s="34" t="s">
        <v>604</v>
      </c>
      <c r="M79" s="34" t="s">
        <v>604</v>
      </c>
      <c r="N79" s="37">
        <v>1996</v>
      </c>
      <c r="O79" s="35" t="s">
        <v>979</v>
      </c>
      <c r="P79" s="38"/>
      <c r="Q79" s="32" t="s">
        <v>1147</v>
      </c>
      <c r="R79" s="178">
        <v>838</v>
      </c>
    </row>
    <row r="80" spans="1:18" x14ac:dyDescent="0.15">
      <c r="A80" s="27"/>
      <c r="B80" s="29"/>
      <c r="C80" s="246" t="s">
        <v>2407</v>
      </c>
      <c r="D80" s="31" t="s">
        <v>225</v>
      </c>
      <c r="E80" s="31" t="s">
        <v>226</v>
      </c>
      <c r="F80" s="36" t="s">
        <v>604</v>
      </c>
      <c r="G80" s="34" t="s">
        <v>604</v>
      </c>
      <c r="H80" s="34" t="s">
        <v>604</v>
      </c>
      <c r="I80" s="34" t="s">
        <v>604</v>
      </c>
      <c r="J80" s="34" t="s">
        <v>604</v>
      </c>
      <c r="K80" s="34" t="s">
        <v>604</v>
      </c>
      <c r="L80" s="34" t="s">
        <v>604</v>
      </c>
      <c r="M80" s="34" t="s">
        <v>604</v>
      </c>
      <c r="N80" s="37">
        <v>1996</v>
      </c>
      <c r="O80" s="35" t="s">
        <v>883</v>
      </c>
      <c r="P80" s="38"/>
      <c r="Q80" s="32" t="s">
        <v>1150</v>
      </c>
      <c r="R80" s="178">
        <v>1091</v>
      </c>
    </row>
    <row r="81" spans="1:18" x14ac:dyDescent="0.15">
      <c r="A81" s="27"/>
      <c r="B81" s="29"/>
      <c r="C81" s="246" t="s">
        <v>628</v>
      </c>
      <c r="D81" s="31" t="s">
        <v>778</v>
      </c>
      <c r="E81" s="31" t="s">
        <v>779</v>
      </c>
      <c r="F81" s="36"/>
      <c r="G81" s="34" t="s">
        <v>604</v>
      </c>
      <c r="H81" s="34" t="s">
        <v>604</v>
      </c>
      <c r="I81" s="34" t="s">
        <v>604</v>
      </c>
      <c r="J81" s="34" t="s">
        <v>604</v>
      </c>
      <c r="K81" s="34" t="s">
        <v>604</v>
      </c>
      <c r="L81" s="34" t="s">
        <v>604</v>
      </c>
      <c r="M81" s="34" t="s">
        <v>604</v>
      </c>
      <c r="N81" s="37">
        <v>1997</v>
      </c>
      <c r="O81" s="35" t="s">
        <v>1153</v>
      </c>
      <c r="P81" s="38"/>
      <c r="Q81" s="32" t="s">
        <v>1152</v>
      </c>
      <c r="R81" s="178">
        <v>508</v>
      </c>
    </row>
    <row r="82" spans="1:18" x14ac:dyDescent="0.15">
      <c r="A82" s="27"/>
      <c r="B82" s="29"/>
      <c r="C82" s="246" t="s">
        <v>2022</v>
      </c>
      <c r="D82" s="31" t="s">
        <v>230</v>
      </c>
      <c r="E82" s="31" t="s">
        <v>231</v>
      </c>
      <c r="F82" s="36" t="s">
        <v>604</v>
      </c>
      <c r="G82" s="34" t="s">
        <v>604</v>
      </c>
      <c r="H82" s="34" t="s">
        <v>604</v>
      </c>
      <c r="I82" s="34" t="s">
        <v>604</v>
      </c>
      <c r="J82" s="34" t="s">
        <v>604</v>
      </c>
      <c r="K82" s="34" t="s">
        <v>604</v>
      </c>
      <c r="L82" s="34" t="s">
        <v>604</v>
      </c>
      <c r="M82" s="34" t="s">
        <v>604</v>
      </c>
      <c r="N82" s="37">
        <v>1996</v>
      </c>
      <c r="O82" s="35" t="s">
        <v>883</v>
      </c>
      <c r="P82" s="38"/>
      <c r="Q82" s="32" t="s">
        <v>1154</v>
      </c>
      <c r="R82" s="178">
        <v>738</v>
      </c>
    </row>
    <row r="83" spans="1:18" x14ac:dyDescent="0.15">
      <c r="A83" s="27"/>
      <c r="B83" s="29"/>
      <c r="C83" s="246" t="s">
        <v>1155</v>
      </c>
      <c r="D83" s="31" t="s">
        <v>233</v>
      </c>
      <c r="E83" s="31" t="s">
        <v>234</v>
      </c>
      <c r="F83" s="36" t="s">
        <v>604</v>
      </c>
      <c r="G83" s="34" t="s">
        <v>604</v>
      </c>
      <c r="H83" s="34" t="s">
        <v>604</v>
      </c>
      <c r="I83" s="34" t="s">
        <v>604</v>
      </c>
      <c r="J83" s="34" t="s">
        <v>604</v>
      </c>
      <c r="K83" s="34" t="s">
        <v>604</v>
      </c>
      <c r="L83" s="34" t="s">
        <v>604</v>
      </c>
      <c r="M83" s="34" t="s">
        <v>604</v>
      </c>
      <c r="N83" s="37">
        <v>1996</v>
      </c>
      <c r="O83" s="35" t="s">
        <v>899</v>
      </c>
      <c r="P83" s="38"/>
      <c r="Q83" s="32" t="s">
        <v>1154</v>
      </c>
      <c r="R83" s="178">
        <v>466</v>
      </c>
    </row>
    <row r="84" spans="1:18" x14ac:dyDescent="0.15">
      <c r="A84" s="27"/>
      <c r="B84" s="29"/>
      <c r="C84" s="246" t="s">
        <v>1156</v>
      </c>
      <c r="D84" s="31" t="s">
        <v>235</v>
      </c>
      <c r="E84" s="31" t="s">
        <v>236</v>
      </c>
      <c r="F84" s="36" t="s">
        <v>604</v>
      </c>
      <c r="G84" s="34" t="s">
        <v>604</v>
      </c>
      <c r="H84" s="34" t="s">
        <v>604</v>
      </c>
      <c r="I84" s="34" t="s">
        <v>604</v>
      </c>
      <c r="J84" s="34" t="s">
        <v>604</v>
      </c>
      <c r="K84" s="34" t="s">
        <v>604</v>
      </c>
      <c r="L84" s="34" t="s">
        <v>604</v>
      </c>
      <c r="M84" s="34" t="s">
        <v>604</v>
      </c>
      <c r="N84" s="37">
        <v>1996</v>
      </c>
      <c r="O84" s="35" t="s">
        <v>1093</v>
      </c>
      <c r="P84" s="38"/>
      <c r="Q84" s="32" t="s">
        <v>1157</v>
      </c>
      <c r="R84" s="178">
        <v>545</v>
      </c>
    </row>
    <row r="85" spans="1:18" x14ac:dyDescent="0.15">
      <c r="A85" s="27"/>
      <c r="B85" s="29"/>
      <c r="C85" s="246" t="s">
        <v>2027</v>
      </c>
      <c r="D85" s="31" t="s">
        <v>237</v>
      </c>
      <c r="E85" s="31" t="s">
        <v>238</v>
      </c>
      <c r="F85" s="36" t="s">
        <v>604</v>
      </c>
      <c r="G85" s="34" t="s">
        <v>604</v>
      </c>
      <c r="H85" s="34" t="s">
        <v>604</v>
      </c>
      <c r="I85" s="34" t="s">
        <v>604</v>
      </c>
      <c r="J85" s="34" t="s">
        <v>604</v>
      </c>
      <c r="K85" s="34" t="s">
        <v>604</v>
      </c>
      <c r="L85" s="34" t="s">
        <v>604</v>
      </c>
      <c r="M85" s="34" t="s">
        <v>604</v>
      </c>
      <c r="N85" s="37">
        <v>1996</v>
      </c>
      <c r="O85" s="35" t="s">
        <v>859</v>
      </c>
      <c r="P85" s="38"/>
      <c r="Q85" s="32" t="s">
        <v>1159</v>
      </c>
      <c r="R85" s="178">
        <v>548</v>
      </c>
    </row>
    <row r="86" spans="1:18" x14ac:dyDescent="0.15">
      <c r="A86" s="27"/>
      <c r="B86" s="29"/>
      <c r="C86" s="246" t="s">
        <v>2023</v>
      </c>
      <c r="D86" s="31" t="s">
        <v>1164</v>
      </c>
      <c r="E86" s="31" t="s">
        <v>1165</v>
      </c>
      <c r="F86" s="36"/>
      <c r="G86" s="34"/>
      <c r="H86" s="34"/>
      <c r="I86" s="34"/>
      <c r="J86" s="34" t="s">
        <v>604</v>
      </c>
      <c r="K86" s="34" t="s">
        <v>604</v>
      </c>
      <c r="L86" s="34" t="s">
        <v>604</v>
      </c>
      <c r="M86" s="34" t="s">
        <v>604</v>
      </c>
      <c r="N86" s="37">
        <v>1996</v>
      </c>
      <c r="O86" s="35" t="s">
        <v>1033</v>
      </c>
      <c r="P86" s="38"/>
      <c r="Q86" s="32" t="s">
        <v>1913</v>
      </c>
      <c r="R86" s="178">
        <v>1241</v>
      </c>
    </row>
    <row r="87" spans="1:18" x14ac:dyDescent="0.15">
      <c r="A87" s="27"/>
      <c r="B87" s="29"/>
      <c r="C87" s="246" t="s">
        <v>2024</v>
      </c>
      <c r="D87" s="31" t="s">
        <v>1167</v>
      </c>
      <c r="E87" s="31" t="s">
        <v>1168</v>
      </c>
      <c r="F87" s="36"/>
      <c r="G87" s="34"/>
      <c r="H87" s="34"/>
      <c r="I87" s="34"/>
      <c r="J87" s="34"/>
      <c r="K87" s="34" t="s">
        <v>604</v>
      </c>
      <c r="L87" s="34" t="s">
        <v>604</v>
      </c>
      <c r="M87" s="34" t="s">
        <v>604</v>
      </c>
      <c r="N87" s="37">
        <v>2012</v>
      </c>
      <c r="O87" s="35" t="s">
        <v>852</v>
      </c>
      <c r="P87" s="38" t="s">
        <v>1889</v>
      </c>
      <c r="Q87" s="32" t="s">
        <v>1169</v>
      </c>
      <c r="R87" s="178">
        <v>539</v>
      </c>
    </row>
    <row r="88" spans="1:18" x14ac:dyDescent="0.15">
      <c r="A88" s="27"/>
      <c r="B88" s="29"/>
      <c r="C88" s="246" t="s">
        <v>2025</v>
      </c>
      <c r="D88" s="31"/>
      <c r="E88" s="31" t="s">
        <v>1174</v>
      </c>
      <c r="F88" s="36"/>
      <c r="G88" s="34"/>
      <c r="H88" s="34"/>
      <c r="I88" s="34"/>
      <c r="J88" s="34"/>
      <c r="K88" s="34" t="s">
        <v>604</v>
      </c>
      <c r="L88" s="34" t="s">
        <v>604</v>
      </c>
      <c r="M88" s="34" t="s">
        <v>604</v>
      </c>
      <c r="N88" s="37">
        <v>2017</v>
      </c>
      <c r="O88" s="35" t="s">
        <v>1176</v>
      </c>
      <c r="P88" s="38" t="s">
        <v>1889</v>
      </c>
      <c r="Q88" s="32" t="s">
        <v>1891</v>
      </c>
      <c r="R88" s="178">
        <v>189</v>
      </c>
    </row>
    <row r="89" spans="1:18" x14ac:dyDescent="0.15">
      <c r="A89" s="27"/>
      <c r="B89" s="29"/>
      <c r="C89" s="246" t="s">
        <v>2026</v>
      </c>
      <c r="D89" s="31" t="s">
        <v>244</v>
      </c>
      <c r="E89" s="31" t="s">
        <v>245</v>
      </c>
      <c r="F89" s="36" t="s">
        <v>604</v>
      </c>
      <c r="G89" s="34" t="s">
        <v>604</v>
      </c>
      <c r="H89" s="34" t="s">
        <v>604</v>
      </c>
      <c r="I89" s="34" t="s">
        <v>604</v>
      </c>
      <c r="J89" s="34" t="s">
        <v>604</v>
      </c>
      <c r="K89" s="34" t="s">
        <v>604</v>
      </c>
      <c r="L89" s="34" t="s">
        <v>604</v>
      </c>
      <c r="M89" s="34" t="s">
        <v>604</v>
      </c>
      <c r="N89" s="37">
        <v>2002</v>
      </c>
      <c r="O89" s="35" t="s">
        <v>869</v>
      </c>
      <c r="P89" s="38"/>
      <c r="Q89" s="32" t="s">
        <v>1178</v>
      </c>
      <c r="R89" s="178">
        <v>515</v>
      </c>
    </row>
    <row r="90" spans="1:18" x14ac:dyDescent="0.15">
      <c r="A90" s="27"/>
      <c r="B90" s="29"/>
      <c r="C90" s="246" t="s">
        <v>2028</v>
      </c>
      <c r="D90" s="31" t="s">
        <v>1864</v>
      </c>
      <c r="E90" s="31" t="s">
        <v>1865</v>
      </c>
      <c r="F90" s="36"/>
      <c r="G90" s="34"/>
      <c r="H90" s="34"/>
      <c r="I90" s="34"/>
      <c r="J90" s="34"/>
      <c r="K90" s="34" t="s">
        <v>604</v>
      </c>
      <c r="L90" s="34" t="s">
        <v>604</v>
      </c>
      <c r="M90" s="34" t="s">
        <v>604</v>
      </c>
      <c r="N90" s="37">
        <v>2009</v>
      </c>
      <c r="O90" s="35" t="s">
        <v>852</v>
      </c>
      <c r="P90" s="38" t="s">
        <v>1890</v>
      </c>
      <c r="Q90" s="32" t="s">
        <v>1965</v>
      </c>
      <c r="R90" s="178">
        <v>1342</v>
      </c>
    </row>
    <row r="91" spans="1:18" x14ac:dyDescent="0.15">
      <c r="A91" s="27"/>
      <c r="B91" s="29"/>
      <c r="C91" s="246" t="s">
        <v>2029</v>
      </c>
      <c r="D91" s="31" t="s">
        <v>246</v>
      </c>
      <c r="E91" s="31" t="s">
        <v>247</v>
      </c>
      <c r="F91" s="36" t="s">
        <v>604</v>
      </c>
      <c r="G91" s="34" t="s">
        <v>604</v>
      </c>
      <c r="H91" s="34" t="s">
        <v>604</v>
      </c>
      <c r="I91" s="34" t="s">
        <v>604</v>
      </c>
      <c r="J91" s="34" t="s">
        <v>604</v>
      </c>
      <c r="K91" s="34" t="s">
        <v>604</v>
      </c>
      <c r="L91" s="34" t="s">
        <v>604</v>
      </c>
      <c r="M91" s="34" t="s">
        <v>604</v>
      </c>
      <c r="N91" s="37">
        <v>1996</v>
      </c>
      <c r="O91" s="35" t="s">
        <v>888</v>
      </c>
      <c r="P91" s="38"/>
      <c r="Q91" s="32" t="s">
        <v>1179</v>
      </c>
      <c r="R91" s="178">
        <v>1239</v>
      </c>
    </row>
    <row r="92" spans="1:18" x14ac:dyDescent="0.15">
      <c r="A92" s="27"/>
      <c r="B92" s="29"/>
      <c r="C92" s="246" t="s">
        <v>2030</v>
      </c>
      <c r="D92" s="31" t="s">
        <v>256</v>
      </c>
      <c r="E92" s="31" t="s">
        <v>257</v>
      </c>
      <c r="F92" s="36" t="s">
        <v>604</v>
      </c>
      <c r="G92" s="34" t="s">
        <v>604</v>
      </c>
      <c r="H92" s="34" t="s">
        <v>604</v>
      </c>
      <c r="I92" s="34" t="s">
        <v>604</v>
      </c>
      <c r="J92" s="34" t="s">
        <v>604</v>
      </c>
      <c r="K92" s="34" t="s">
        <v>604</v>
      </c>
      <c r="L92" s="34" t="s">
        <v>604</v>
      </c>
      <c r="M92" s="34" t="s">
        <v>604</v>
      </c>
      <c r="N92" s="37">
        <v>1996</v>
      </c>
      <c r="O92" s="35" t="s">
        <v>888</v>
      </c>
      <c r="P92" s="38"/>
      <c r="Q92" s="32" t="s">
        <v>1189</v>
      </c>
      <c r="R92" s="178">
        <v>969</v>
      </c>
    </row>
    <row r="93" spans="1:18" x14ac:dyDescent="0.15">
      <c r="A93" s="27"/>
      <c r="B93" s="288"/>
      <c r="C93" s="246" t="s">
        <v>2031</v>
      </c>
      <c r="D93" s="31" t="s">
        <v>259</v>
      </c>
      <c r="E93" s="31" t="s">
        <v>260</v>
      </c>
      <c r="F93" s="36" t="s">
        <v>604</v>
      </c>
      <c r="G93" s="34" t="s">
        <v>604</v>
      </c>
      <c r="H93" s="34" t="s">
        <v>604</v>
      </c>
      <c r="I93" s="34" t="s">
        <v>604</v>
      </c>
      <c r="J93" s="34" t="s">
        <v>604</v>
      </c>
      <c r="K93" s="34" t="s">
        <v>604</v>
      </c>
      <c r="L93" s="34" t="s">
        <v>604</v>
      </c>
      <c r="M93" s="34" t="s">
        <v>604</v>
      </c>
      <c r="N93" s="37">
        <v>1996</v>
      </c>
      <c r="O93" s="35" t="s">
        <v>1194</v>
      </c>
      <c r="P93" s="38"/>
      <c r="Q93" s="32" t="s">
        <v>1193</v>
      </c>
      <c r="R93" s="178">
        <v>679</v>
      </c>
    </row>
    <row r="94" spans="1:18" x14ac:dyDescent="0.15">
      <c r="A94" s="27"/>
      <c r="B94" s="29"/>
      <c r="C94" s="246" t="s">
        <v>2032</v>
      </c>
      <c r="D94" s="31" t="s">
        <v>263</v>
      </c>
      <c r="E94" s="31" t="s">
        <v>264</v>
      </c>
      <c r="F94" s="36" t="s">
        <v>604</v>
      </c>
      <c r="G94" s="34" t="s">
        <v>604</v>
      </c>
      <c r="H94" s="34" t="s">
        <v>604</v>
      </c>
      <c r="I94" s="34" t="s">
        <v>604</v>
      </c>
      <c r="J94" s="34" t="s">
        <v>604</v>
      </c>
      <c r="K94" s="34" t="s">
        <v>604</v>
      </c>
      <c r="L94" s="34" t="s">
        <v>604</v>
      </c>
      <c r="M94" s="34" t="s">
        <v>604</v>
      </c>
      <c r="N94" s="37">
        <v>1996</v>
      </c>
      <c r="O94" s="35" t="s">
        <v>864</v>
      </c>
      <c r="P94" s="38"/>
      <c r="Q94" s="32" t="s">
        <v>1198</v>
      </c>
      <c r="R94" s="178">
        <v>436</v>
      </c>
    </row>
    <row r="95" spans="1:18" x14ac:dyDescent="0.15">
      <c r="A95" s="27"/>
      <c r="B95" s="29"/>
      <c r="C95" s="246" t="s">
        <v>2033</v>
      </c>
      <c r="D95" s="31" t="s">
        <v>265</v>
      </c>
      <c r="E95" s="31" t="s">
        <v>266</v>
      </c>
      <c r="F95" s="36"/>
      <c r="G95" s="34"/>
      <c r="H95" s="34"/>
      <c r="I95" s="34" t="s">
        <v>604</v>
      </c>
      <c r="J95" s="34" t="s">
        <v>604</v>
      </c>
      <c r="K95" s="34" t="s">
        <v>604</v>
      </c>
      <c r="L95" s="34" t="s">
        <v>604</v>
      </c>
      <c r="M95" s="34" t="s">
        <v>604</v>
      </c>
      <c r="N95" s="37">
        <v>1996</v>
      </c>
      <c r="O95" s="35" t="s">
        <v>1201</v>
      </c>
      <c r="P95" s="38"/>
      <c r="Q95" s="32" t="s">
        <v>1200</v>
      </c>
      <c r="R95" s="178">
        <v>325</v>
      </c>
    </row>
    <row r="96" spans="1:18" x14ac:dyDescent="0.15">
      <c r="A96" s="27" t="s">
        <v>1874</v>
      </c>
      <c r="B96" s="29"/>
      <c r="C96" s="246" t="s">
        <v>2456</v>
      </c>
      <c r="D96" s="31" t="s">
        <v>2490</v>
      </c>
      <c r="E96" s="31" t="s">
        <v>2491</v>
      </c>
      <c r="F96" s="36"/>
      <c r="G96" s="34"/>
      <c r="H96" s="34"/>
      <c r="I96" s="34"/>
      <c r="J96" s="34"/>
      <c r="K96" s="34"/>
      <c r="L96" s="34"/>
      <c r="M96" s="34" t="s">
        <v>604</v>
      </c>
      <c r="N96" s="37">
        <v>1996</v>
      </c>
      <c r="O96" s="35" t="s">
        <v>1383</v>
      </c>
      <c r="P96" s="38" t="s">
        <v>1888</v>
      </c>
      <c r="Q96" s="32" t="s">
        <v>2516</v>
      </c>
      <c r="R96" s="178">
        <v>814</v>
      </c>
    </row>
    <row r="97" spans="1:18" x14ac:dyDescent="0.15">
      <c r="A97" s="27"/>
      <c r="B97" s="29"/>
      <c r="C97" s="246" t="s">
        <v>2034</v>
      </c>
      <c r="D97" s="31" t="s">
        <v>277</v>
      </c>
      <c r="E97" s="31" t="s">
        <v>278</v>
      </c>
      <c r="F97" s="36" t="s">
        <v>604</v>
      </c>
      <c r="G97" s="34" t="s">
        <v>604</v>
      </c>
      <c r="H97" s="34" t="s">
        <v>604</v>
      </c>
      <c r="I97" s="34" t="s">
        <v>604</v>
      </c>
      <c r="J97" s="34" t="s">
        <v>604</v>
      </c>
      <c r="K97" s="34" t="s">
        <v>604</v>
      </c>
      <c r="L97" s="34" t="s">
        <v>604</v>
      </c>
      <c r="M97" s="34" t="s">
        <v>604</v>
      </c>
      <c r="N97" s="37">
        <v>1996</v>
      </c>
      <c r="O97" s="35" t="s">
        <v>1217</v>
      </c>
      <c r="P97" s="38"/>
      <c r="Q97" s="32" t="s">
        <v>1216</v>
      </c>
      <c r="R97" s="178">
        <v>2683</v>
      </c>
    </row>
    <row r="98" spans="1:18" x14ac:dyDescent="0.15">
      <c r="A98" s="27"/>
      <c r="B98" s="29"/>
      <c r="C98" s="246" t="s">
        <v>1230</v>
      </c>
      <c r="D98" s="31" t="s">
        <v>283</v>
      </c>
      <c r="E98" s="31" t="s">
        <v>284</v>
      </c>
      <c r="F98" s="36" t="s">
        <v>604</v>
      </c>
      <c r="G98" s="34" t="s">
        <v>604</v>
      </c>
      <c r="H98" s="34" t="s">
        <v>604</v>
      </c>
      <c r="I98" s="34" t="s">
        <v>604</v>
      </c>
      <c r="J98" s="34" t="s">
        <v>604</v>
      </c>
      <c r="K98" s="34" t="s">
        <v>604</v>
      </c>
      <c r="L98" s="34" t="s">
        <v>604</v>
      </c>
      <c r="M98" s="34" t="s">
        <v>604</v>
      </c>
      <c r="N98" s="37">
        <v>1996</v>
      </c>
      <c r="O98" s="35" t="s">
        <v>1153</v>
      </c>
      <c r="P98" s="38"/>
      <c r="Q98" s="32" t="s">
        <v>1231</v>
      </c>
      <c r="R98" s="178">
        <v>215</v>
      </c>
    </row>
    <row r="99" spans="1:18" x14ac:dyDescent="0.15">
      <c r="A99" s="27"/>
      <c r="B99" s="29"/>
      <c r="C99" s="246" t="s">
        <v>2035</v>
      </c>
      <c r="D99" s="31" t="s">
        <v>285</v>
      </c>
      <c r="E99" s="31" t="s">
        <v>286</v>
      </c>
      <c r="F99" s="36" t="s">
        <v>604</v>
      </c>
      <c r="G99" s="34" t="s">
        <v>604</v>
      </c>
      <c r="H99" s="34" t="s">
        <v>604</v>
      </c>
      <c r="I99" s="34" t="s">
        <v>604</v>
      </c>
      <c r="J99" s="34" t="s">
        <v>604</v>
      </c>
      <c r="K99" s="34" t="s">
        <v>604</v>
      </c>
      <c r="L99" s="34" t="s">
        <v>604</v>
      </c>
      <c r="M99" s="34" t="s">
        <v>604</v>
      </c>
      <c r="N99" s="37">
        <v>1996</v>
      </c>
      <c r="O99" s="35" t="s">
        <v>1234</v>
      </c>
      <c r="P99" s="38"/>
      <c r="Q99" s="32" t="s">
        <v>1233</v>
      </c>
      <c r="R99" s="178">
        <v>215</v>
      </c>
    </row>
    <row r="100" spans="1:18" x14ac:dyDescent="0.15">
      <c r="A100" s="27"/>
      <c r="B100" s="282" t="s">
        <v>604</v>
      </c>
      <c r="C100" s="246" t="s">
        <v>2037</v>
      </c>
      <c r="D100" s="31" t="s">
        <v>598</v>
      </c>
      <c r="E100" s="31" t="s">
        <v>599</v>
      </c>
      <c r="F100" s="36"/>
      <c r="G100" s="34"/>
      <c r="H100" s="34" t="s">
        <v>1874</v>
      </c>
      <c r="I100" s="34" t="s">
        <v>1874</v>
      </c>
      <c r="J100" s="34" t="s">
        <v>1874</v>
      </c>
      <c r="K100" s="34" t="s">
        <v>1874</v>
      </c>
      <c r="L100" s="34" t="s">
        <v>1874</v>
      </c>
      <c r="M100" s="34" t="s">
        <v>1874</v>
      </c>
      <c r="N100" s="37">
        <v>1997</v>
      </c>
      <c r="O100" s="35" t="s">
        <v>1238</v>
      </c>
      <c r="P100" s="38"/>
      <c r="Q100" s="32" t="s">
        <v>1237</v>
      </c>
      <c r="R100" s="178">
        <v>0</v>
      </c>
    </row>
    <row r="101" spans="1:18" x14ac:dyDescent="0.15">
      <c r="A101" s="27"/>
      <c r="B101" s="29"/>
      <c r="C101" s="246" t="s">
        <v>2036</v>
      </c>
      <c r="D101" s="31" t="s">
        <v>382</v>
      </c>
      <c r="E101" s="31" t="s">
        <v>383</v>
      </c>
      <c r="F101" s="36" t="s">
        <v>604</v>
      </c>
      <c r="G101" s="34" t="s">
        <v>604</v>
      </c>
      <c r="H101" s="34" t="s">
        <v>604</v>
      </c>
      <c r="I101" s="34" t="s">
        <v>604</v>
      </c>
      <c r="J101" s="34" t="s">
        <v>604</v>
      </c>
      <c r="K101" s="34" t="s">
        <v>604</v>
      </c>
      <c r="L101" s="34" t="s">
        <v>604</v>
      </c>
      <c r="M101" s="34" t="s">
        <v>604</v>
      </c>
      <c r="N101" s="37">
        <v>1996</v>
      </c>
      <c r="O101" s="35" t="s">
        <v>1241</v>
      </c>
      <c r="P101" s="38"/>
      <c r="Q101" s="32" t="s">
        <v>1240</v>
      </c>
      <c r="R101" s="178">
        <v>726</v>
      </c>
    </row>
    <row r="102" spans="1:18" x14ac:dyDescent="0.15">
      <c r="A102" s="27"/>
      <c r="B102" s="29"/>
      <c r="C102" s="246" t="s">
        <v>1250</v>
      </c>
      <c r="D102" s="31" t="s">
        <v>291</v>
      </c>
      <c r="E102" s="31" t="s">
        <v>292</v>
      </c>
      <c r="F102" s="36" t="s">
        <v>604</v>
      </c>
      <c r="G102" s="34" t="s">
        <v>604</v>
      </c>
      <c r="H102" s="34" t="s">
        <v>604</v>
      </c>
      <c r="I102" s="34" t="s">
        <v>604</v>
      </c>
      <c r="J102" s="34" t="s">
        <v>604</v>
      </c>
      <c r="K102" s="34" t="s">
        <v>604</v>
      </c>
      <c r="L102" s="34" t="s">
        <v>604</v>
      </c>
      <c r="M102" s="34" t="s">
        <v>604</v>
      </c>
      <c r="N102" s="37">
        <v>1996</v>
      </c>
      <c r="O102" s="35" t="s">
        <v>960</v>
      </c>
      <c r="P102" s="38"/>
      <c r="Q102" s="32" t="s">
        <v>1934</v>
      </c>
      <c r="R102" s="178">
        <v>547</v>
      </c>
    </row>
    <row r="103" spans="1:18" x14ac:dyDescent="0.15">
      <c r="A103" s="27"/>
      <c r="B103" s="29"/>
      <c r="C103" s="246" t="s">
        <v>2038</v>
      </c>
      <c r="D103" s="31" t="s">
        <v>1877</v>
      </c>
      <c r="E103" s="31" t="s">
        <v>1876</v>
      </c>
      <c r="F103" s="36"/>
      <c r="G103" s="34"/>
      <c r="H103" s="34"/>
      <c r="I103" s="34"/>
      <c r="J103" s="34"/>
      <c r="K103" s="34" t="s">
        <v>604</v>
      </c>
      <c r="L103" s="34" t="s">
        <v>604</v>
      </c>
      <c r="M103" s="34" t="s">
        <v>604</v>
      </c>
      <c r="N103" s="37">
        <v>1996</v>
      </c>
      <c r="O103" s="35" t="s">
        <v>1547</v>
      </c>
      <c r="P103" s="38" t="s">
        <v>1953</v>
      </c>
      <c r="Q103" s="32" t="s">
        <v>1892</v>
      </c>
      <c r="R103" s="178">
        <v>654</v>
      </c>
    </row>
    <row r="104" spans="1:18" x14ac:dyDescent="0.15">
      <c r="A104" s="27"/>
      <c r="B104" s="29"/>
      <c r="C104" s="246" t="s">
        <v>2039</v>
      </c>
      <c r="D104" s="31" t="s">
        <v>293</v>
      </c>
      <c r="E104" s="31" t="s">
        <v>294</v>
      </c>
      <c r="F104" s="36" t="s">
        <v>604</v>
      </c>
      <c r="G104" s="34" t="s">
        <v>604</v>
      </c>
      <c r="H104" s="34" t="s">
        <v>604</v>
      </c>
      <c r="I104" s="34" t="s">
        <v>604</v>
      </c>
      <c r="J104" s="34" t="s">
        <v>604</v>
      </c>
      <c r="K104" s="34" t="s">
        <v>604</v>
      </c>
      <c r="L104" s="34" t="s">
        <v>604</v>
      </c>
      <c r="M104" s="34" t="s">
        <v>604</v>
      </c>
      <c r="N104" s="37">
        <v>1996</v>
      </c>
      <c r="O104" s="35" t="s">
        <v>1254</v>
      </c>
      <c r="P104" s="38"/>
      <c r="Q104" s="32" t="s">
        <v>1253</v>
      </c>
      <c r="R104" s="178">
        <v>1041</v>
      </c>
    </row>
    <row r="105" spans="1:18" x14ac:dyDescent="0.15">
      <c r="A105" s="27"/>
      <c r="B105" s="29"/>
      <c r="C105" s="246" t="s">
        <v>2411</v>
      </c>
      <c r="D105" s="31" t="s">
        <v>1984</v>
      </c>
      <c r="E105" s="31" t="s">
        <v>1979</v>
      </c>
      <c r="F105" s="36"/>
      <c r="G105" s="34"/>
      <c r="H105" s="34"/>
      <c r="I105" s="34"/>
      <c r="J105" s="34"/>
      <c r="K105" s="34"/>
      <c r="L105" s="34" t="s">
        <v>604</v>
      </c>
      <c r="M105" s="34" t="s">
        <v>604</v>
      </c>
      <c r="N105" s="37">
        <v>1996</v>
      </c>
      <c r="O105" s="35" t="s">
        <v>1680</v>
      </c>
      <c r="P105" s="38"/>
      <c r="Q105" s="32" t="s">
        <v>2003</v>
      </c>
      <c r="R105" s="178">
        <v>1091</v>
      </c>
    </row>
    <row r="106" spans="1:18" x14ac:dyDescent="0.15">
      <c r="A106" s="27" t="s">
        <v>1874</v>
      </c>
      <c r="B106" s="29"/>
      <c r="C106" s="246" t="s">
        <v>2458</v>
      </c>
      <c r="D106" s="31" t="s">
        <v>2492</v>
      </c>
      <c r="E106" s="31" t="s">
        <v>2493</v>
      </c>
      <c r="F106" s="36"/>
      <c r="G106" s="34"/>
      <c r="H106" s="34"/>
      <c r="I106" s="34"/>
      <c r="J106" s="34"/>
      <c r="K106" s="34"/>
      <c r="L106" s="34"/>
      <c r="M106" s="34" t="s">
        <v>604</v>
      </c>
      <c r="N106" s="37">
        <v>2019</v>
      </c>
      <c r="O106" s="35" t="s">
        <v>852</v>
      </c>
      <c r="P106" s="38"/>
      <c r="Q106" s="32" t="s">
        <v>2517</v>
      </c>
      <c r="R106" s="178">
        <v>399</v>
      </c>
    </row>
    <row r="107" spans="1:18" x14ac:dyDescent="0.15">
      <c r="A107" s="27"/>
      <c r="B107" s="29"/>
      <c r="C107" s="246" t="s">
        <v>2412</v>
      </c>
      <c r="D107" s="31" t="s">
        <v>1851</v>
      </c>
      <c r="E107" s="31" t="s">
        <v>1852</v>
      </c>
      <c r="F107" s="36"/>
      <c r="G107" s="34"/>
      <c r="H107" s="34"/>
      <c r="I107" s="34"/>
      <c r="J107" s="34" t="s">
        <v>604</v>
      </c>
      <c r="K107" s="34" t="s">
        <v>604</v>
      </c>
      <c r="L107" s="34" t="s">
        <v>604</v>
      </c>
      <c r="M107" s="34" t="s">
        <v>604</v>
      </c>
      <c r="N107" s="37">
        <v>1996</v>
      </c>
      <c r="O107" s="35" t="s">
        <v>1637</v>
      </c>
      <c r="P107" s="38"/>
      <c r="Q107" s="32" t="s">
        <v>1914</v>
      </c>
      <c r="R107" s="178">
        <v>542</v>
      </c>
    </row>
    <row r="108" spans="1:18" x14ac:dyDescent="0.15">
      <c r="A108" s="27"/>
      <c r="B108" s="29"/>
      <c r="C108" s="246" t="s">
        <v>2040</v>
      </c>
      <c r="D108" s="31" t="s">
        <v>297</v>
      </c>
      <c r="E108" s="31" t="s">
        <v>298</v>
      </c>
      <c r="F108" s="36" t="s">
        <v>604</v>
      </c>
      <c r="G108" s="34" t="s">
        <v>604</v>
      </c>
      <c r="H108" s="34" t="s">
        <v>604</v>
      </c>
      <c r="I108" s="34" t="s">
        <v>604</v>
      </c>
      <c r="J108" s="34" t="s">
        <v>604</v>
      </c>
      <c r="K108" s="34" t="s">
        <v>604</v>
      </c>
      <c r="L108" s="34" t="s">
        <v>604</v>
      </c>
      <c r="M108" s="34" t="s">
        <v>604</v>
      </c>
      <c r="N108" s="37">
        <v>1996</v>
      </c>
      <c r="O108" s="35" t="s">
        <v>1261</v>
      </c>
      <c r="P108" s="38"/>
      <c r="Q108" s="32" t="s">
        <v>1260</v>
      </c>
      <c r="R108" s="178">
        <v>473</v>
      </c>
    </row>
    <row r="109" spans="1:18" x14ac:dyDescent="0.15">
      <c r="A109" s="27"/>
      <c r="B109" s="29"/>
      <c r="C109" s="246" t="s">
        <v>2041</v>
      </c>
      <c r="D109" s="31" t="s">
        <v>1274</v>
      </c>
      <c r="E109" s="31" t="s">
        <v>1275</v>
      </c>
      <c r="F109" s="36"/>
      <c r="G109" s="34"/>
      <c r="H109" s="34"/>
      <c r="I109" s="34"/>
      <c r="J109" s="34"/>
      <c r="K109" s="34" t="s">
        <v>604</v>
      </c>
      <c r="L109" s="34" t="s">
        <v>604</v>
      </c>
      <c r="M109" s="34" t="s">
        <v>604</v>
      </c>
      <c r="N109" s="37">
        <v>2013</v>
      </c>
      <c r="O109" s="35" t="s">
        <v>852</v>
      </c>
      <c r="P109" s="38" t="s">
        <v>1889</v>
      </c>
      <c r="Q109" s="32" t="s">
        <v>1276</v>
      </c>
      <c r="R109" s="178">
        <v>614</v>
      </c>
    </row>
    <row r="110" spans="1:18" x14ac:dyDescent="0.15">
      <c r="A110" s="27"/>
      <c r="B110" s="29"/>
      <c r="C110" s="246" t="s">
        <v>2415</v>
      </c>
      <c r="D110" s="31" t="s">
        <v>780</v>
      </c>
      <c r="E110" s="31" t="s">
        <v>781</v>
      </c>
      <c r="F110" s="36"/>
      <c r="G110" s="34" t="s">
        <v>604</v>
      </c>
      <c r="H110" s="34" t="s">
        <v>604</v>
      </c>
      <c r="I110" s="34" t="s">
        <v>604</v>
      </c>
      <c r="J110" s="34" t="s">
        <v>604</v>
      </c>
      <c r="K110" s="34" t="s">
        <v>604</v>
      </c>
      <c r="L110" s="34" t="s">
        <v>604</v>
      </c>
      <c r="M110" s="34" t="s">
        <v>604</v>
      </c>
      <c r="N110" s="37">
        <v>2007</v>
      </c>
      <c r="O110" s="35" t="s">
        <v>852</v>
      </c>
      <c r="P110" s="38"/>
      <c r="Q110" s="32" t="s">
        <v>1281</v>
      </c>
      <c r="R110" s="178">
        <v>1011</v>
      </c>
    </row>
    <row r="111" spans="1:18" x14ac:dyDescent="0.15">
      <c r="A111" s="27"/>
      <c r="B111" s="29"/>
      <c r="C111" s="246" t="s">
        <v>2042</v>
      </c>
      <c r="D111" s="31" t="s">
        <v>830</v>
      </c>
      <c r="E111" s="31" t="s">
        <v>831</v>
      </c>
      <c r="F111" s="36"/>
      <c r="G111" s="34"/>
      <c r="H111" s="34"/>
      <c r="I111" s="34" t="s">
        <v>604</v>
      </c>
      <c r="J111" s="34" t="s">
        <v>604</v>
      </c>
      <c r="K111" s="34" t="s">
        <v>604</v>
      </c>
      <c r="L111" s="34" t="s">
        <v>604</v>
      </c>
      <c r="M111" s="34" t="s">
        <v>604</v>
      </c>
      <c r="N111" s="37">
        <v>1996</v>
      </c>
      <c r="O111" s="35" t="s">
        <v>859</v>
      </c>
      <c r="P111" s="38"/>
      <c r="Q111" s="32" t="s">
        <v>1282</v>
      </c>
      <c r="R111" s="178">
        <v>297</v>
      </c>
    </row>
    <row r="112" spans="1:18" x14ac:dyDescent="0.15">
      <c r="A112" s="271"/>
      <c r="B112" s="272"/>
      <c r="C112" s="246" t="s">
        <v>2416</v>
      </c>
      <c r="D112" s="31" t="s">
        <v>306</v>
      </c>
      <c r="E112" s="31" t="s">
        <v>307</v>
      </c>
      <c r="F112" s="36" t="s">
        <v>604</v>
      </c>
      <c r="G112" s="34" t="s">
        <v>604</v>
      </c>
      <c r="H112" s="34" t="s">
        <v>604</v>
      </c>
      <c r="I112" s="34" t="s">
        <v>604</v>
      </c>
      <c r="J112" s="34" t="s">
        <v>604</v>
      </c>
      <c r="K112" s="34" t="s">
        <v>604</v>
      </c>
      <c r="L112" s="34" t="s">
        <v>604</v>
      </c>
      <c r="M112" s="34" t="s">
        <v>604</v>
      </c>
      <c r="N112" s="37">
        <v>1996</v>
      </c>
      <c r="O112" s="35" t="s">
        <v>852</v>
      </c>
      <c r="P112" s="38"/>
      <c r="Q112" s="32" t="s">
        <v>1651</v>
      </c>
      <c r="R112" s="178">
        <v>310</v>
      </c>
    </row>
    <row r="113" spans="1:18" x14ac:dyDescent="0.15">
      <c r="A113" s="27"/>
      <c r="B113" s="29"/>
      <c r="C113" s="246" t="s">
        <v>635</v>
      </c>
      <c r="D113" s="31" t="s">
        <v>782</v>
      </c>
      <c r="E113" s="31" t="s">
        <v>783</v>
      </c>
      <c r="F113" s="36"/>
      <c r="G113" s="34" t="s">
        <v>604</v>
      </c>
      <c r="H113" s="34" t="s">
        <v>604</v>
      </c>
      <c r="I113" s="34" t="s">
        <v>604</v>
      </c>
      <c r="J113" s="34" t="s">
        <v>604</v>
      </c>
      <c r="K113" s="34" t="s">
        <v>604</v>
      </c>
      <c r="L113" s="34" t="s">
        <v>604</v>
      </c>
      <c r="M113" s="34" t="s">
        <v>604</v>
      </c>
      <c r="N113" s="37">
        <v>1996</v>
      </c>
      <c r="O113" s="35" t="s">
        <v>901</v>
      </c>
      <c r="P113" s="38"/>
      <c r="Q113" s="32" t="s">
        <v>1289</v>
      </c>
      <c r="R113" s="178">
        <v>345</v>
      </c>
    </row>
    <row r="114" spans="1:18" x14ac:dyDescent="0.15">
      <c r="A114" s="27"/>
      <c r="B114" s="29"/>
      <c r="C114" s="246" t="s">
        <v>1296</v>
      </c>
      <c r="D114" s="31" t="s">
        <v>316</v>
      </c>
      <c r="E114" s="31" t="s">
        <v>317</v>
      </c>
      <c r="F114" s="36" t="s">
        <v>604</v>
      </c>
      <c r="G114" s="34" t="s">
        <v>604</v>
      </c>
      <c r="H114" s="34" t="s">
        <v>604</v>
      </c>
      <c r="I114" s="34" t="s">
        <v>604</v>
      </c>
      <c r="J114" s="34" t="s">
        <v>604</v>
      </c>
      <c r="K114" s="34" t="s">
        <v>604</v>
      </c>
      <c r="L114" s="34" t="s">
        <v>604</v>
      </c>
      <c r="M114" s="34" t="s">
        <v>604</v>
      </c>
      <c r="N114" s="37">
        <v>1996</v>
      </c>
      <c r="O114" s="35" t="s">
        <v>956</v>
      </c>
      <c r="P114" s="38"/>
      <c r="Q114" s="32" t="s">
        <v>1297</v>
      </c>
      <c r="R114" s="178">
        <v>2045</v>
      </c>
    </row>
    <row r="115" spans="1:18" x14ac:dyDescent="0.15">
      <c r="A115" s="27"/>
      <c r="B115" s="29"/>
      <c r="C115" s="246" t="s">
        <v>1860</v>
      </c>
      <c r="D115" s="31" t="s">
        <v>1858</v>
      </c>
      <c r="E115" s="31" t="s">
        <v>1859</v>
      </c>
      <c r="F115" s="36"/>
      <c r="G115" s="34"/>
      <c r="H115" s="34"/>
      <c r="I115" s="34"/>
      <c r="J115" s="34" t="s">
        <v>604</v>
      </c>
      <c r="K115" s="34" t="s">
        <v>604</v>
      </c>
      <c r="L115" s="34" t="s">
        <v>604</v>
      </c>
      <c r="M115" s="34" t="s">
        <v>604</v>
      </c>
      <c r="N115" s="37">
        <v>1996</v>
      </c>
      <c r="O115" s="35" t="s">
        <v>1909</v>
      </c>
      <c r="P115" s="38"/>
      <c r="Q115" s="32" t="s">
        <v>1915</v>
      </c>
      <c r="R115" s="178">
        <v>495</v>
      </c>
    </row>
    <row r="116" spans="1:18" x14ac:dyDescent="0.15">
      <c r="A116" s="27"/>
      <c r="B116" s="29"/>
      <c r="C116" s="246" t="s">
        <v>1306</v>
      </c>
      <c r="D116" s="31" t="s">
        <v>320</v>
      </c>
      <c r="E116" s="31" t="s">
        <v>321</v>
      </c>
      <c r="F116" s="36" t="s">
        <v>604</v>
      </c>
      <c r="G116" s="34" t="s">
        <v>604</v>
      </c>
      <c r="H116" s="34" t="s">
        <v>604</v>
      </c>
      <c r="I116" s="34" t="s">
        <v>604</v>
      </c>
      <c r="J116" s="34" t="s">
        <v>604</v>
      </c>
      <c r="K116" s="34" t="s">
        <v>604</v>
      </c>
      <c r="L116" s="34" t="s">
        <v>604</v>
      </c>
      <c r="M116" s="34" t="s">
        <v>604</v>
      </c>
      <c r="N116" s="37">
        <v>1996</v>
      </c>
      <c r="O116" s="35" t="s">
        <v>1308</v>
      </c>
      <c r="P116" s="38"/>
      <c r="Q116" s="32" t="s">
        <v>1307</v>
      </c>
      <c r="R116" s="178">
        <v>365</v>
      </c>
    </row>
    <row r="117" spans="1:18" x14ac:dyDescent="0.15">
      <c r="A117" s="27"/>
      <c r="B117" s="29"/>
      <c r="C117" s="246" t="s">
        <v>2043</v>
      </c>
      <c r="D117" s="31" t="s">
        <v>342</v>
      </c>
      <c r="E117" s="31" t="s">
        <v>343</v>
      </c>
      <c r="F117" s="36" t="s">
        <v>604</v>
      </c>
      <c r="G117" s="34" t="s">
        <v>604</v>
      </c>
      <c r="H117" s="34" t="s">
        <v>604</v>
      </c>
      <c r="I117" s="34" t="s">
        <v>604</v>
      </c>
      <c r="J117" s="34" t="s">
        <v>604</v>
      </c>
      <c r="K117" s="34" t="s">
        <v>604</v>
      </c>
      <c r="L117" s="34" t="s">
        <v>604</v>
      </c>
      <c r="M117" s="34" t="s">
        <v>604</v>
      </c>
      <c r="N117" s="37">
        <v>1996</v>
      </c>
      <c r="O117" s="35" t="s">
        <v>1081</v>
      </c>
      <c r="P117" s="38"/>
      <c r="Q117" s="32" t="s">
        <v>1340</v>
      </c>
      <c r="R117" s="178">
        <v>953</v>
      </c>
    </row>
    <row r="118" spans="1:18" x14ac:dyDescent="0.15">
      <c r="A118" s="27"/>
      <c r="B118" s="29"/>
      <c r="C118" s="246" t="s">
        <v>2044</v>
      </c>
      <c r="D118" s="31" t="s">
        <v>784</v>
      </c>
      <c r="E118" s="31" t="s">
        <v>785</v>
      </c>
      <c r="F118" s="36"/>
      <c r="G118" s="34" t="s">
        <v>604</v>
      </c>
      <c r="H118" s="34" t="s">
        <v>604</v>
      </c>
      <c r="I118" s="34" t="s">
        <v>604</v>
      </c>
      <c r="J118" s="34" t="s">
        <v>604</v>
      </c>
      <c r="K118" s="34" t="s">
        <v>604</v>
      </c>
      <c r="L118" s="34" t="s">
        <v>604</v>
      </c>
      <c r="M118" s="34" t="s">
        <v>604</v>
      </c>
      <c r="N118" s="37">
        <v>1996</v>
      </c>
      <c r="O118" s="35" t="s">
        <v>1342</v>
      </c>
      <c r="P118" s="38"/>
      <c r="Q118" s="32" t="s">
        <v>1341</v>
      </c>
      <c r="R118" s="178">
        <v>205</v>
      </c>
    </row>
    <row r="119" spans="1:18" x14ac:dyDescent="0.15">
      <c r="A119" s="27"/>
      <c r="B119" s="29"/>
      <c r="C119" s="246" t="s">
        <v>639</v>
      </c>
      <c r="D119" s="31" t="s">
        <v>786</v>
      </c>
      <c r="E119" s="31" t="s">
        <v>787</v>
      </c>
      <c r="F119" s="36"/>
      <c r="G119" s="34" t="s">
        <v>604</v>
      </c>
      <c r="H119" s="34" t="s">
        <v>604</v>
      </c>
      <c r="I119" s="34" t="s">
        <v>604</v>
      </c>
      <c r="J119" s="34" t="s">
        <v>604</v>
      </c>
      <c r="K119" s="34" t="s">
        <v>604</v>
      </c>
      <c r="L119" s="34" t="s">
        <v>604</v>
      </c>
      <c r="M119" s="34" t="s">
        <v>604</v>
      </c>
      <c r="N119" s="37">
        <v>1996</v>
      </c>
      <c r="O119" s="35" t="s">
        <v>1344</v>
      </c>
      <c r="P119" s="38"/>
      <c r="Q119" s="32" t="s">
        <v>1343</v>
      </c>
      <c r="R119" s="178">
        <v>277</v>
      </c>
    </row>
    <row r="120" spans="1:18" x14ac:dyDescent="0.15">
      <c r="A120" s="27"/>
      <c r="B120" s="29"/>
      <c r="C120" s="246" t="s">
        <v>1347</v>
      </c>
      <c r="D120" s="31" t="s">
        <v>348</v>
      </c>
      <c r="E120" s="31" t="s">
        <v>349</v>
      </c>
      <c r="F120" s="36" t="s">
        <v>604</v>
      </c>
      <c r="G120" s="34" t="s">
        <v>604</v>
      </c>
      <c r="H120" s="34" t="s">
        <v>604</v>
      </c>
      <c r="I120" s="34" t="s">
        <v>604</v>
      </c>
      <c r="J120" s="34" t="s">
        <v>604</v>
      </c>
      <c r="K120" s="34" t="s">
        <v>604</v>
      </c>
      <c r="L120" s="34" t="s">
        <v>604</v>
      </c>
      <c r="M120" s="34" t="s">
        <v>604</v>
      </c>
      <c r="N120" s="37">
        <v>1996</v>
      </c>
      <c r="O120" s="35" t="s">
        <v>1349</v>
      </c>
      <c r="P120" s="38"/>
      <c r="Q120" s="32" t="s">
        <v>1348</v>
      </c>
      <c r="R120" s="178">
        <v>552</v>
      </c>
    </row>
    <row r="121" spans="1:18" x14ac:dyDescent="0.15">
      <c r="A121" s="27"/>
      <c r="B121" s="29"/>
      <c r="C121" s="246" t="s">
        <v>2045</v>
      </c>
      <c r="D121" s="31" t="s">
        <v>350</v>
      </c>
      <c r="E121" s="31" t="s">
        <v>351</v>
      </c>
      <c r="F121" s="36" t="s">
        <v>604</v>
      </c>
      <c r="G121" s="34" t="s">
        <v>604</v>
      </c>
      <c r="H121" s="34" t="s">
        <v>604</v>
      </c>
      <c r="I121" s="34" t="s">
        <v>604</v>
      </c>
      <c r="J121" s="34" t="s">
        <v>604</v>
      </c>
      <c r="K121" s="34" t="s">
        <v>604</v>
      </c>
      <c r="L121" s="34" t="s">
        <v>604</v>
      </c>
      <c r="M121" s="34" t="s">
        <v>604</v>
      </c>
      <c r="N121" s="236">
        <v>1996</v>
      </c>
      <c r="O121" s="35" t="s">
        <v>1344</v>
      </c>
      <c r="P121" s="38"/>
      <c r="Q121" s="32" t="s">
        <v>1350</v>
      </c>
      <c r="R121" s="178">
        <v>162</v>
      </c>
    </row>
    <row r="122" spans="1:18" x14ac:dyDescent="0.15">
      <c r="A122" s="27"/>
      <c r="B122" s="29"/>
      <c r="C122" s="246" t="s">
        <v>2417</v>
      </c>
      <c r="D122" s="31" t="s">
        <v>806</v>
      </c>
      <c r="E122" s="31" t="s">
        <v>807</v>
      </c>
      <c r="F122" s="36"/>
      <c r="G122" s="34"/>
      <c r="H122" s="34" t="s">
        <v>604</v>
      </c>
      <c r="I122" s="34" t="s">
        <v>604</v>
      </c>
      <c r="J122" s="34" t="s">
        <v>604</v>
      </c>
      <c r="K122" s="34" t="s">
        <v>604</v>
      </c>
      <c r="L122" s="34" t="s">
        <v>604</v>
      </c>
      <c r="M122" s="34" t="s">
        <v>604</v>
      </c>
      <c r="N122" s="37">
        <v>1996</v>
      </c>
      <c r="O122" s="35" t="s">
        <v>1353</v>
      </c>
      <c r="P122" s="38"/>
      <c r="Q122" s="32" t="s">
        <v>1352</v>
      </c>
      <c r="R122" s="178">
        <v>498</v>
      </c>
    </row>
    <row r="123" spans="1:18" x14ac:dyDescent="0.15">
      <c r="A123" s="27"/>
      <c r="B123" s="29"/>
      <c r="C123" s="246" t="s">
        <v>1354</v>
      </c>
      <c r="D123" s="31" t="s">
        <v>353</v>
      </c>
      <c r="E123" s="31" t="s">
        <v>354</v>
      </c>
      <c r="F123" s="36" t="s">
        <v>604</v>
      </c>
      <c r="G123" s="34" t="s">
        <v>604</v>
      </c>
      <c r="H123" s="34" t="s">
        <v>604</v>
      </c>
      <c r="I123" s="34" t="s">
        <v>604</v>
      </c>
      <c r="J123" s="34" t="s">
        <v>604</v>
      </c>
      <c r="K123" s="34" t="s">
        <v>604</v>
      </c>
      <c r="L123" s="34" t="s">
        <v>604</v>
      </c>
      <c r="M123" s="34" t="s">
        <v>604</v>
      </c>
      <c r="N123" s="37">
        <v>1996</v>
      </c>
      <c r="O123" s="35" t="s">
        <v>973</v>
      </c>
      <c r="P123" s="38"/>
      <c r="Q123" s="32" t="s">
        <v>1355</v>
      </c>
      <c r="R123" s="178">
        <v>880</v>
      </c>
    </row>
    <row r="124" spans="1:18" x14ac:dyDescent="0.15">
      <c r="A124" s="27"/>
      <c r="B124" s="29"/>
      <c r="C124" s="246" t="s">
        <v>2046</v>
      </c>
      <c r="D124" s="31" t="s">
        <v>355</v>
      </c>
      <c r="E124" s="31" t="s">
        <v>356</v>
      </c>
      <c r="F124" s="36" t="s">
        <v>604</v>
      </c>
      <c r="G124" s="34" t="s">
        <v>604</v>
      </c>
      <c r="H124" s="34" t="s">
        <v>604</v>
      </c>
      <c r="I124" s="34" t="s">
        <v>604</v>
      </c>
      <c r="J124" s="34" t="s">
        <v>604</v>
      </c>
      <c r="K124" s="34" t="s">
        <v>604</v>
      </c>
      <c r="L124" s="34" t="s">
        <v>604</v>
      </c>
      <c r="M124" s="34" t="s">
        <v>604</v>
      </c>
      <c r="N124" s="37">
        <v>1996</v>
      </c>
      <c r="O124" s="35" t="s">
        <v>1254</v>
      </c>
      <c r="P124" s="38"/>
      <c r="Q124" s="32" t="s">
        <v>1357</v>
      </c>
      <c r="R124" s="178">
        <v>1262</v>
      </c>
    </row>
    <row r="125" spans="1:18" x14ac:dyDescent="0.15">
      <c r="A125" s="27" t="s">
        <v>1874</v>
      </c>
      <c r="B125" s="29"/>
      <c r="C125" s="246" t="s">
        <v>2459</v>
      </c>
      <c r="D125" s="31" t="s">
        <v>2502</v>
      </c>
      <c r="E125" s="31" t="s">
        <v>2503</v>
      </c>
      <c r="F125" s="36"/>
      <c r="G125" s="34"/>
      <c r="H125" s="34"/>
      <c r="I125" s="34"/>
      <c r="J125" s="34"/>
      <c r="K125" s="34"/>
      <c r="L125" s="34"/>
      <c r="M125" s="34" t="s">
        <v>604</v>
      </c>
      <c r="N125" s="37">
        <v>2010</v>
      </c>
      <c r="O125" s="35" t="s">
        <v>852</v>
      </c>
      <c r="P125" s="38" t="s">
        <v>1888</v>
      </c>
      <c r="Q125" s="32" t="s">
        <v>2518</v>
      </c>
      <c r="R125" s="178">
        <v>158</v>
      </c>
    </row>
    <row r="126" spans="1:18" x14ac:dyDescent="0.15">
      <c r="A126" s="27" t="s">
        <v>1874</v>
      </c>
      <c r="B126" s="29"/>
      <c r="C126" s="246" t="s">
        <v>2460</v>
      </c>
      <c r="D126" s="31" t="s">
        <v>1904</v>
      </c>
      <c r="E126" s="31" t="s">
        <v>2496</v>
      </c>
      <c r="F126" s="36"/>
      <c r="G126" s="34"/>
      <c r="H126" s="34"/>
      <c r="I126" s="34"/>
      <c r="J126" s="34"/>
      <c r="K126" s="34"/>
      <c r="L126" s="34"/>
      <c r="M126" s="34" t="s">
        <v>604</v>
      </c>
      <c r="N126" s="37">
        <v>1996</v>
      </c>
      <c r="O126" s="35" t="s">
        <v>1509</v>
      </c>
      <c r="P126" s="38" t="s">
        <v>1888</v>
      </c>
      <c r="Q126" s="32" t="s">
        <v>2519</v>
      </c>
      <c r="R126" s="178">
        <v>2672</v>
      </c>
    </row>
    <row r="127" spans="1:18" x14ac:dyDescent="0.15">
      <c r="A127" s="27"/>
      <c r="B127" s="29"/>
      <c r="C127" s="246" t="s">
        <v>1358</v>
      </c>
      <c r="D127" s="31" t="s">
        <v>357</v>
      </c>
      <c r="E127" s="31" t="s">
        <v>358</v>
      </c>
      <c r="F127" s="36" t="s">
        <v>604</v>
      </c>
      <c r="G127" s="34" t="s">
        <v>604</v>
      </c>
      <c r="H127" s="34" t="s">
        <v>604</v>
      </c>
      <c r="I127" s="34" t="s">
        <v>604</v>
      </c>
      <c r="J127" s="34" t="s">
        <v>604</v>
      </c>
      <c r="K127" s="34" t="s">
        <v>604</v>
      </c>
      <c r="L127" s="34" t="s">
        <v>604</v>
      </c>
      <c r="M127" s="34" t="s">
        <v>604</v>
      </c>
      <c r="N127" s="37">
        <v>1996</v>
      </c>
      <c r="O127" s="35" t="s">
        <v>912</v>
      </c>
      <c r="P127" s="38"/>
      <c r="Q127" s="32" t="s">
        <v>1359</v>
      </c>
      <c r="R127" s="178">
        <v>967</v>
      </c>
    </row>
    <row r="128" spans="1:18" x14ac:dyDescent="0.15">
      <c r="A128" s="27"/>
      <c r="B128" s="29"/>
      <c r="C128" s="246" t="s">
        <v>1360</v>
      </c>
      <c r="D128" s="31" t="s">
        <v>359</v>
      </c>
      <c r="E128" s="31" t="s">
        <v>360</v>
      </c>
      <c r="F128" s="36" t="s">
        <v>604</v>
      </c>
      <c r="G128" s="34" t="s">
        <v>604</v>
      </c>
      <c r="H128" s="34" t="s">
        <v>604</v>
      </c>
      <c r="I128" s="34" t="s">
        <v>604</v>
      </c>
      <c r="J128" s="34" t="s">
        <v>604</v>
      </c>
      <c r="K128" s="34" t="s">
        <v>604</v>
      </c>
      <c r="L128" s="34" t="s">
        <v>604</v>
      </c>
      <c r="M128" s="34" t="s">
        <v>604</v>
      </c>
      <c r="N128" s="37">
        <v>2008</v>
      </c>
      <c r="O128" s="35" t="s">
        <v>852</v>
      </c>
      <c r="P128" s="38"/>
      <c r="Q128" s="32" t="s">
        <v>1361</v>
      </c>
      <c r="R128" s="178">
        <v>508</v>
      </c>
    </row>
    <row r="129" spans="1:18" x14ac:dyDescent="0.15">
      <c r="A129" s="27"/>
      <c r="B129" s="29"/>
      <c r="C129" s="246" t="s">
        <v>2047</v>
      </c>
      <c r="D129" s="31" t="s">
        <v>363</v>
      </c>
      <c r="E129" s="31" t="s">
        <v>364</v>
      </c>
      <c r="F129" s="36" t="s">
        <v>604</v>
      </c>
      <c r="G129" s="34" t="s">
        <v>604</v>
      </c>
      <c r="H129" s="34" t="s">
        <v>604</v>
      </c>
      <c r="I129" s="34" t="s">
        <v>604</v>
      </c>
      <c r="J129" s="34" t="s">
        <v>604</v>
      </c>
      <c r="K129" s="34" t="s">
        <v>604</v>
      </c>
      <c r="L129" s="34" t="s">
        <v>604</v>
      </c>
      <c r="M129" s="34" t="s">
        <v>604</v>
      </c>
      <c r="N129" s="37">
        <v>1996</v>
      </c>
      <c r="O129" s="35" t="s">
        <v>912</v>
      </c>
      <c r="P129" s="38"/>
      <c r="Q129" s="32" t="s">
        <v>1370</v>
      </c>
      <c r="R129" s="178">
        <v>337</v>
      </c>
    </row>
    <row r="130" spans="1:18" x14ac:dyDescent="0.15">
      <c r="A130" s="27"/>
      <c r="B130" s="29"/>
      <c r="C130" s="246" t="s">
        <v>1393</v>
      </c>
      <c r="D130" s="31" t="s">
        <v>726</v>
      </c>
      <c r="E130" s="31" t="s">
        <v>727</v>
      </c>
      <c r="F130" s="36"/>
      <c r="G130" s="34" t="s">
        <v>604</v>
      </c>
      <c r="H130" s="34" t="s">
        <v>604</v>
      </c>
      <c r="I130" s="34" t="s">
        <v>604</v>
      </c>
      <c r="J130" s="34" t="s">
        <v>604</v>
      </c>
      <c r="K130" s="34" t="s">
        <v>604</v>
      </c>
      <c r="L130" s="34" t="s">
        <v>604</v>
      </c>
      <c r="M130" s="34" t="s">
        <v>604</v>
      </c>
      <c r="N130" s="37">
        <v>1996</v>
      </c>
      <c r="O130" s="35" t="s">
        <v>1394</v>
      </c>
      <c r="P130" s="38"/>
      <c r="Q130" s="32" t="s">
        <v>1251</v>
      </c>
      <c r="R130" s="178">
        <v>552</v>
      </c>
    </row>
    <row r="131" spans="1:18" x14ac:dyDescent="0.15">
      <c r="A131" s="27"/>
      <c r="B131" s="29"/>
      <c r="C131" s="246" t="s">
        <v>1398</v>
      </c>
      <c r="D131" s="31" t="s">
        <v>378</v>
      </c>
      <c r="E131" s="31" t="s">
        <v>379</v>
      </c>
      <c r="F131" s="36" t="s">
        <v>604</v>
      </c>
      <c r="G131" s="34" t="s">
        <v>604</v>
      </c>
      <c r="H131" s="34" t="s">
        <v>604</v>
      </c>
      <c r="I131" s="34" t="s">
        <v>604</v>
      </c>
      <c r="J131" s="34" t="s">
        <v>604</v>
      </c>
      <c r="K131" s="34" t="s">
        <v>604</v>
      </c>
      <c r="L131" s="34" t="s">
        <v>604</v>
      </c>
      <c r="M131" s="34" t="s">
        <v>604</v>
      </c>
      <c r="N131" s="37">
        <v>1996</v>
      </c>
      <c r="O131" s="35" t="s">
        <v>1400</v>
      </c>
      <c r="P131" s="38"/>
      <c r="Q131" s="32" t="s">
        <v>1399</v>
      </c>
      <c r="R131" s="178">
        <v>193</v>
      </c>
    </row>
    <row r="132" spans="1:18" x14ac:dyDescent="0.15">
      <c r="A132" s="27"/>
      <c r="B132" s="29"/>
      <c r="C132" s="246" t="s">
        <v>386</v>
      </c>
      <c r="D132" s="31" t="s">
        <v>384</v>
      </c>
      <c r="E132" s="31" t="s">
        <v>385</v>
      </c>
      <c r="F132" s="36" t="s">
        <v>604</v>
      </c>
      <c r="G132" s="34" t="s">
        <v>604</v>
      </c>
      <c r="H132" s="34" t="s">
        <v>604</v>
      </c>
      <c r="I132" s="34" t="s">
        <v>604</v>
      </c>
      <c r="J132" s="34" t="s">
        <v>604</v>
      </c>
      <c r="K132" s="34" t="s">
        <v>604</v>
      </c>
      <c r="L132" s="34" t="s">
        <v>604</v>
      </c>
      <c r="M132" s="34" t="s">
        <v>604</v>
      </c>
      <c r="N132" s="37">
        <v>2012</v>
      </c>
      <c r="O132" s="35" t="s">
        <v>852</v>
      </c>
      <c r="P132" s="38"/>
      <c r="Q132" s="32" t="s">
        <v>1403</v>
      </c>
      <c r="R132" s="178">
        <v>215</v>
      </c>
    </row>
    <row r="133" spans="1:18" x14ac:dyDescent="0.15">
      <c r="A133" s="27"/>
      <c r="B133" s="29"/>
      <c r="C133" s="246" t="s">
        <v>730</v>
      </c>
      <c r="D133" s="31" t="s">
        <v>773</v>
      </c>
      <c r="E133" s="31" t="s">
        <v>732</v>
      </c>
      <c r="F133" s="36"/>
      <c r="G133" s="34"/>
      <c r="H133" s="34" t="s">
        <v>604</v>
      </c>
      <c r="I133" s="34" t="s">
        <v>604</v>
      </c>
      <c r="J133" s="34" t="s">
        <v>604</v>
      </c>
      <c r="K133" s="34" t="s">
        <v>604</v>
      </c>
      <c r="L133" s="34" t="s">
        <v>604</v>
      </c>
      <c r="M133" s="34" t="s">
        <v>604</v>
      </c>
      <c r="N133" s="37">
        <v>1996</v>
      </c>
      <c r="O133" s="35" t="s">
        <v>1028</v>
      </c>
      <c r="P133" s="38"/>
      <c r="Q133" s="32" t="s">
        <v>1405</v>
      </c>
      <c r="R133" s="178">
        <v>417</v>
      </c>
    </row>
    <row r="134" spans="1:18" x14ac:dyDescent="0.15">
      <c r="A134" s="27"/>
      <c r="B134" s="29"/>
      <c r="C134" s="246" t="s">
        <v>1406</v>
      </c>
      <c r="D134" s="31" t="s">
        <v>389</v>
      </c>
      <c r="E134" s="31" t="s">
        <v>390</v>
      </c>
      <c r="F134" s="36" t="s">
        <v>604</v>
      </c>
      <c r="G134" s="34" t="s">
        <v>604</v>
      </c>
      <c r="H134" s="34" t="s">
        <v>604</v>
      </c>
      <c r="I134" s="34" t="s">
        <v>604</v>
      </c>
      <c r="J134" s="34" t="s">
        <v>604</v>
      </c>
      <c r="K134" s="34" t="s">
        <v>604</v>
      </c>
      <c r="L134" s="34" t="s">
        <v>604</v>
      </c>
      <c r="M134" s="34" t="s">
        <v>604</v>
      </c>
      <c r="N134" s="37">
        <v>1996</v>
      </c>
      <c r="O134" s="35" t="s">
        <v>869</v>
      </c>
      <c r="P134" s="38"/>
      <c r="Q134" s="32" t="s">
        <v>1407</v>
      </c>
      <c r="R134" s="178">
        <v>470</v>
      </c>
    </row>
    <row r="135" spans="1:18" x14ac:dyDescent="0.15">
      <c r="A135" s="27"/>
      <c r="B135" s="288"/>
      <c r="C135" s="246" t="s">
        <v>733</v>
      </c>
      <c r="D135" s="31" t="s">
        <v>734</v>
      </c>
      <c r="E135" s="31" t="s">
        <v>735</v>
      </c>
      <c r="F135" s="36"/>
      <c r="G135" s="34"/>
      <c r="H135" s="34" t="s">
        <v>604</v>
      </c>
      <c r="I135" s="34" t="s">
        <v>604</v>
      </c>
      <c r="J135" s="34" t="s">
        <v>604</v>
      </c>
      <c r="K135" s="34" t="s">
        <v>604</v>
      </c>
      <c r="L135" s="34" t="s">
        <v>604</v>
      </c>
      <c r="M135" s="34" t="s">
        <v>604</v>
      </c>
      <c r="N135" s="37">
        <v>1996</v>
      </c>
      <c r="O135" s="35" t="s">
        <v>1418</v>
      </c>
      <c r="P135" s="38"/>
      <c r="Q135" s="32" t="s">
        <v>1417</v>
      </c>
      <c r="R135" s="178">
        <v>109</v>
      </c>
    </row>
    <row r="136" spans="1:18" x14ac:dyDescent="0.15">
      <c r="A136" s="27"/>
      <c r="B136" s="29"/>
      <c r="C136" s="246" t="s">
        <v>2048</v>
      </c>
      <c r="D136" s="31" t="s">
        <v>397</v>
      </c>
      <c r="E136" s="31" t="s">
        <v>398</v>
      </c>
      <c r="F136" s="36" t="s">
        <v>604</v>
      </c>
      <c r="G136" s="34" t="s">
        <v>604</v>
      </c>
      <c r="H136" s="34" t="s">
        <v>604</v>
      </c>
      <c r="I136" s="34" t="s">
        <v>604</v>
      </c>
      <c r="J136" s="34" t="s">
        <v>604</v>
      </c>
      <c r="K136" s="34" t="s">
        <v>604</v>
      </c>
      <c r="L136" s="34" t="s">
        <v>604</v>
      </c>
      <c r="M136" s="34" t="s">
        <v>604</v>
      </c>
      <c r="N136" s="37">
        <v>2002</v>
      </c>
      <c r="O136" s="35" t="s">
        <v>852</v>
      </c>
      <c r="P136" s="38"/>
      <c r="Q136" s="32" t="s">
        <v>1420</v>
      </c>
      <c r="R136" s="178">
        <v>407</v>
      </c>
    </row>
    <row r="137" spans="1:18" x14ac:dyDescent="0.15">
      <c r="A137" s="27"/>
      <c r="B137" s="29"/>
      <c r="C137" s="246" t="s">
        <v>1425</v>
      </c>
      <c r="D137" s="31" t="s">
        <v>410</v>
      </c>
      <c r="E137" s="31" t="s">
        <v>411</v>
      </c>
      <c r="F137" s="36" t="s">
        <v>604</v>
      </c>
      <c r="G137" s="34" t="s">
        <v>604</v>
      </c>
      <c r="H137" s="34" t="s">
        <v>604</v>
      </c>
      <c r="I137" s="34" t="s">
        <v>604</v>
      </c>
      <c r="J137" s="34" t="s">
        <v>604</v>
      </c>
      <c r="K137" s="34" t="s">
        <v>604</v>
      </c>
      <c r="L137" s="34" t="s">
        <v>604</v>
      </c>
      <c r="M137" s="34" t="s">
        <v>604</v>
      </c>
      <c r="N137" s="37">
        <v>1996</v>
      </c>
      <c r="O137" s="35" t="s">
        <v>1201</v>
      </c>
      <c r="P137" s="38"/>
      <c r="Q137" s="32" t="s">
        <v>1426</v>
      </c>
      <c r="R137" s="178">
        <v>848</v>
      </c>
    </row>
    <row r="138" spans="1:18" x14ac:dyDescent="0.15">
      <c r="A138" s="27"/>
      <c r="B138" s="29"/>
      <c r="C138" s="246" t="s">
        <v>643</v>
      </c>
      <c r="D138" s="31" t="s">
        <v>773</v>
      </c>
      <c r="E138" s="31" t="s">
        <v>788</v>
      </c>
      <c r="F138" s="36"/>
      <c r="G138" s="34" t="s">
        <v>604</v>
      </c>
      <c r="H138" s="34" t="s">
        <v>604</v>
      </c>
      <c r="I138" s="34" t="s">
        <v>604</v>
      </c>
      <c r="J138" s="34" t="s">
        <v>604</v>
      </c>
      <c r="K138" s="34" t="s">
        <v>604</v>
      </c>
      <c r="L138" s="34" t="s">
        <v>604</v>
      </c>
      <c r="M138" s="34" t="s">
        <v>604</v>
      </c>
      <c r="N138" s="37">
        <v>1996</v>
      </c>
      <c r="O138" s="35" t="s">
        <v>1432</v>
      </c>
      <c r="P138" s="38"/>
      <c r="Q138" s="32" t="s">
        <v>1431</v>
      </c>
      <c r="R138" s="178">
        <v>86</v>
      </c>
    </row>
    <row r="139" spans="1:18" x14ac:dyDescent="0.15">
      <c r="A139" s="27"/>
      <c r="B139" s="29"/>
      <c r="C139" s="246" t="s">
        <v>1433</v>
      </c>
      <c r="D139" s="31" t="s">
        <v>412</v>
      </c>
      <c r="E139" s="31" t="s">
        <v>413</v>
      </c>
      <c r="F139" s="36" t="s">
        <v>604</v>
      </c>
      <c r="G139" s="34" t="s">
        <v>604</v>
      </c>
      <c r="H139" s="34" t="s">
        <v>604</v>
      </c>
      <c r="I139" s="34" t="s">
        <v>604</v>
      </c>
      <c r="J139" s="34" t="s">
        <v>604</v>
      </c>
      <c r="K139" s="34" t="s">
        <v>604</v>
      </c>
      <c r="L139" s="34" t="s">
        <v>604</v>
      </c>
      <c r="M139" s="34" t="s">
        <v>604</v>
      </c>
      <c r="N139" s="37">
        <v>1996</v>
      </c>
      <c r="O139" s="35" t="s">
        <v>1093</v>
      </c>
      <c r="P139" s="38"/>
      <c r="Q139" s="32" t="s">
        <v>1434</v>
      </c>
      <c r="R139" s="178">
        <v>413</v>
      </c>
    </row>
    <row r="140" spans="1:18" x14ac:dyDescent="0.15">
      <c r="A140" s="27"/>
      <c r="B140" s="29"/>
      <c r="C140" s="246" t="s">
        <v>2049</v>
      </c>
      <c r="D140" s="31" t="s">
        <v>414</v>
      </c>
      <c r="E140" s="31" t="s">
        <v>415</v>
      </c>
      <c r="F140" s="36" t="s">
        <v>604</v>
      </c>
      <c r="G140" s="34" t="s">
        <v>604</v>
      </c>
      <c r="H140" s="34" t="s">
        <v>604</v>
      </c>
      <c r="I140" s="34" t="s">
        <v>604</v>
      </c>
      <c r="J140" s="34" t="s">
        <v>604</v>
      </c>
      <c r="K140" s="34" t="s">
        <v>604</v>
      </c>
      <c r="L140" s="34" t="s">
        <v>604</v>
      </c>
      <c r="M140" s="34" t="s">
        <v>604</v>
      </c>
      <c r="N140" s="37">
        <v>1996</v>
      </c>
      <c r="O140" s="35" t="s">
        <v>1201</v>
      </c>
      <c r="P140" s="38"/>
      <c r="Q140" s="32" t="s">
        <v>1435</v>
      </c>
      <c r="R140" s="178">
        <v>305</v>
      </c>
    </row>
    <row r="141" spans="1:18" x14ac:dyDescent="0.15">
      <c r="A141" s="27"/>
      <c r="B141" s="29"/>
      <c r="C141" s="246" t="s">
        <v>2050</v>
      </c>
      <c r="D141" s="31" t="s">
        <v>789</v>
      </c>
      <c r="E141" s="31" t="s">
        <v>790</v>
      </c>
      <c r="F141" s="36"/>
      <c r="G141" s="34" t="s">
        <v>604</v>
      </c>
      <c r="H141" s="34" t="s">
        <v>604</v>
      </c>
      <c r="I141" s="34" t="s">
        <v>604</v>
      </c>
      <c r="J141" s="34" t="s">
        <v>604</v>
      </c>
      <c r="K141" s="34" t="s">
        <v>604</v>
      </c>
      <c r="L141" s="34" t="s">
        <v>604</v>
      </c>
      <c r="M141" s="34" t="s">
        <v>604</v>
      </c>
      <c r="N141" s="37">
        <v>1998</v>
      </c>
      <c r="O141" s="35" t="s">
        <v>850</v>
      </c>
      <c r="P141" s="38"/>
      <c r="Q141" s="32" t="s">
        <v>1436</v>
      </c>
      <c r="R141" s="178">
        <v>1299</v>
      </c>
    </row>
    <row r="142" spans="1:18" x14ac:dyDescent="0.15">
      <c r="A142" s="27" t="s">
        <v>1874</v>
      </c>
      <c r="B142" s="29"/>
      <c r="C142" s="246" t="s">
        <v>2461</v>
      </c>
      <c r="D142" s="31" t="s">
        <v>2495</v>
      </c>
      <c r="E142" s="31" t="s">
        <v>2497</v>
      </c>
      <c r="F142" s="36"/>
      <c r="G142" s="34"/>
      <c r="H142" s="34"/>
      <c r="I142" s="34"/>
      <c r="J142" s="34"/>
      <c r="K142" s="34"/>
      <c r="L142" s="34"/>
      <c r="M142" s="34" t="s">
        <v>604</v>
      </c>
      <c r="N142" s="37">
        <v>2009</v>
      </c>
      <c r="O142" s="35" t="s">
        <v>852</v>
      </c>
      <c r="P142" s="38"/>
      <c r="Q142" s="32" t="s">
        <v>2513</v>
      </c>
      <c r="R142" s="178">
        <v>1225</v>
      </c>
    </row>
    <row r="143" spans="1:18" x14ac:dyDescent="0.15">
      <c r="A143" s="27"/>
      <c r="B143" s="29"/>
      <c r="C143" s="246" t="s">
        <v>1439</v>
      </c>
      <c r="D143" s="31" t="s">
        <v>419</v>
      </c>
      <c r="E143" s="31" t="s">
        <v>420</v>
      </c>
      <c r="F143" s="36" t="s">
        <v>604</v>
      </c>
      <c r="G143" s="34" t="s">
        <v>604</v>
      </c>
      <c r="H143" s="34" t="s">
        <v>604</v>
      </c>
      <c r="I143" s="34" t="s">
        <v>604</v>
      </c>
      <c r="J143" s="34" t="s">
        <v>604</v>
      </c>
      <c r="K143" s="34" t="s">
        <v>604</v>
      </c>
      <c r="L143" s="34" t="s">
        <v>604</v>
      </c>
      <c r="M143" s="34" t="s">
        <v>604</v>
      </c>
      <c r="N143" s="37">
        <v>1996</v>
      </c>
      <c r="O143" s="35" t="s">
        <v>979</v>
      </c>
      <c r="P143" s="38"/>
      <c r="Q143" s="32" t="s">
        <v>1440</v>
      </c>
      <c r="R143" s="178">
        <v>749</v>
      </c>
    </row>
    <row r="144" spans="1:18" x14ac:dyDescent="0.15">
      <c r="A144" s="27"/>
      <c r="B144" s="29"/>
      <c r="C144" s="246" t="s">
        <v>1441</v>
      </c>
      <c r="D144" s="31" t="s">
        <v>421</v>
      </c>
      <c r="E144" s="31" t="s">
        <v>422</v>
      </c>
      <c r="F144" s="36" t="s">
        <v>604</v>
      </c>
      <c r="G144" s="34" t="s">
        <v>604</v>
      </c>
      <c r="H144" s="34" t="s">
        <v>604</v>
      </c>
      <c r="I144" s="34" t="s">
        <v>604</v>
      </c>
      <c r="J144" s="34" t="s">
        <v>604</v>
      </c>
      <c r="K144" s="34" t="s">
        <v>604</v>
      </c>
      <c r="L144" s="34" t="s">
        <v>604</v>
      </c>
      <c r="M144" s="34" t="s">
        <v>604</v>
      </c>
      <c r="N144" s="37">
        <v>1996</v>
      </c>
      <c r="O144" s="35" t="s">
        <v>1049</v>
      </c>
      <c r="P144" s="38"/>
      <c r="Q144" s="32" t="s">
        <v>1442</v>
      </c>
      <c r="R144" s="178">
        <v>434</v>
      </c>
    </row>
    <row r="145" spans="1:18" x14ac:dyDescent="0.15">
      <c r="A145" s="27"/>
      <c r="B145" s="288"/>
      <c r="C145" s="246" t="s">
        <v>1447</v>
      </c>
      <c r="D145" s="31" t="s">
        <v>1448</v>
      </c>
      <c r="E145" s="31" t="s">
        <v>1449</v>
      </c>
      <c r="F145" s="36"/>
      <c r="G145" s="34"/>
      <c r="H145" s="34"/>
      <c r="I145" s="34"/>
      <c r="J145" s="34" t="s">
        <v>604</v>
      </c>
      <c r="K145" s="34" t="s">
        <v>604</v>
      </c>
      <c r="L145" s="34" t="s">
        <v>604</v>
      </c>
      <c r="M145" s="34" t="s">
        <v>604</v>
      </c>
      <c r="N145" s="37">
        <v>1996</v>
      </c>
      <c r="O145" s="35" t="s">
        <v>1911</v>
      </c>
      <c r="P145" s="38"/>
      <c r="Q145" s="32" t="s">
        <v>1450</v>
      </c>
      <c r="R145" s="178">
        <v>403</v>
      </c>
    </row>
    <row r="146" spans="1:18" x14ac:dyDescent="0.15">
      <c r="A146" s="27"/>
      <c r="B146" s="29"/>
      <c r="C146" s="246" t="s">
        <v>432</v>
      </c>
      <c r="D146" s="31" t="s">
        <v>430</v>
      </c>
      <c r="E146" s="31" t="s">
        <v>431</v>
      </c>
      <c r="F146" s="36" t="s">
        <v>604</v>
      </c>
      <c r="G146" s="34" t="s">
        <v>604</v>
      </c>
      <c r="H146" s="34" t="s">
        <v>604</v>
      </c>
      <c r="I146" s="34" t="s">
        <v>604</v>
      </c>
      <c r="J146" s="34" t="s">
        <v>604</v>
      </c>
      <c r="K146" s="34" t="s">
        <v>604</v>
      </c>
      <c r="L146" s="34" t="s">
        <v>604</v>
      </c>
      <c r="M146" s="34" t="s">
        <v>604</v>
      </c>
      <c r="N146" s="37">
        <v>1996</v>
      </c>
      <c r="O146" s="35" t="s">
        <v>1459</v>
      </c>
      <c r="P146" s="38"/>
      <c r="Q146" s="32" t="s">
        <v>1458</v>
      </c>
      <c r="R146" s="178">
        <v>5970</v>
      </c>
    </row>
    <row r="147" spans="1:18" x14ac:dyDescent="0.15">
      <c r="A147" s="27"/>
      <c r="B147" s="282" t="s">
        <v>604</v>
      </c>
      <c r="C147" s="246" t="s">
        <v>2051</v>
      </c>
      <c r="D147" s="31" t="s">
        <v>773</v>
      </c>
      <c r="E147" s="31" t="s">
        <v>605</v>
      </c>
      <c r="F147" s="36"/>
      <c r="G147" s="34"/>
      <c r="H147" s="34" t="s">
        <v>1874</v>
      </c>
      <c r="I147" s="34" t="s">
        <v>1874</v>
      </c>
      <c r="J147" s="34" t="s">
        <v>1874</v>
      </c>
      <c r="K147" s="34" t="s">
        <v>1874</v>
      </c>
      <c r="L147" s="34" t="s">
        <v>1874</v>
      </c>
      <c r="M147" s="34" t="s">
        <v>1874</v>
      </c>
      <c r="N147" s="37">
        <v>2005</v>
      </c>
      <c r="O147" s="35" t="s">
        <v>1957</v>
      </c>
      <c r="P147" s="38"/>
      <c r="Q147" s="32" t="s">
        <v>1461</v>
      </c>
      <c r="R147" s="178">
        <v>221</v>
      </c>
    </row>
    <row r="148" spans="1:18" x14ac:dyDescent="0.15">
      <c r="A148" s="27"/>
      <c r="B148" s="29"/>
      <c r="C148" s="246" t="s">
        <v>2052</v>
      </c>
      <c r="D148" s="31" t="s">
        <v>438</v>
      </c>
      <c r="E148" s="31" t="s">
        <v>439</v>
      </c>
      <c r="F148" s="36" t="s">
        <v>604</v>
      </c>
      <c r="G148" s="34" t="s">
        <v>604</v>
      </c>
      <c r="H148" s="34" t="s">
        <v>604</v>
      </c>
      <c r="I148" s="34" t="s">
        <v>604</v>
      </c>
      <c r="J148" s="34" t="s">
        <v>604</v>
      </c>
      <c r="K148" s="34" t="s">
        <v>604</v>
      </c>
      <c r="L148" s="34" t="s">
        <v>604</v>
      </c>
      <c r="M148" s="34" t="s">
        <v>604</v>
      </c>
      <c r="N148" s="236">
        <v>1996</v>
      </c>
      <c r="O148" s="35" t="s">
        <v>939</v>
      </c>
      <c r="P148" s="38"/>
      <c r="Q148" s="32" t="s">
        <v>1465</v>
      </c>
      <c r="R148" s="178">
        <v>155</v>
      </c>
    </row>
    <row r="149" spans="1:18" x14ac:dyDescent="0.15">
      <c r="A149" s="27"/>
      <c r="B149" s="29"/>
      <c r="C149" s="246" t="s">
        <v>445</v>
      </c>
      <c r="D149" s="31" t="s">
        <v>443</v>
      </c>
      <c r="E149" s="31" t="s">
        <v>444</v>
      </c>
      <c r="F149" s="36" t="s">
        <v>604</v>
      </c>
      <c r="G149" s="34" t="s">
        <v>604</v>
      </c>
      <c r="H149" s="34" t="s">
        <v>604</v>
      </c>
      <c r="I149" s="34" t="s">
        <v>604</v>
      </c>
      <c r="J149" s="34" t="s">
        <v>604</v>
      </c>
      <c r="K149" s="34" t="s">
        <v>604</v>
      </c>
      <c r="L149" s="34" t="s">
        <v>604</v>
      </c>
      <c r="M149" s="34" t="s">
        <v>604</v>
      </c>
      <c r="N149" s="37">
        <v>1996</v>
      </c>
      <c r="O149" s="35" t="s">
        <v>1020</v>
      </c>
      <c r="P149" s="38"/>
      <c r="Q149" s="32" t="s">
        <v>1466</v>
      </c>
      <c r="R149" s="178">
        <v>761</v>
      </c>
    </row>
    <row r="150" spans="1:18" x14ac:dyDescent="0.15">
      <c r="A150" s="27"/>
      <c r="B150" s="29"/>
      <c r="C150" s="246" t="s">
        <v>448</v>
      </c>
      <c r="D150" s="31" t="s">
        <v>446</v>
      </c>
      <c r="E150" s="31" t="s">
        <v>447</v>
      </c>
      <c r="F150" s="36" t="s">
        <v>604</v>
      </c>
      <c r="G150" s="34" t="s">
        <v>604</v>
      </c>
      <c r="H150" s="34" t="s">
        <v>604</v>
      </c>
      <c r="I150" s="34" t="s">
        <v>604</v>
      </c>
      <c r="J150" s="34" t="s">
        <v>604</v>
      </c>
      <c r="K150" s="34" t="s">
        <v>604</v>
      </c>
      <c r="L150" s="34" t="s">
        <v>604</v>
      </c>
      <c r="M150" s="34" t="s">
        <v>604</v>
      </c>
      <c r="N150" s="37">
        <v>1996</v>
      </c>
      <c r="O150" s="35" t="s">
        <v>1020</v>
      </c>
      <c r="P150" s="38"/>
      <c r="Q150" s="32" t="s">
        <v>1471</v>
      </c>
      <c r="R150" s="178">
        <v>884</v>
      </c>
    </row>
    <row r="151" spans="1:18" x14ac:dyDescent="0.15">
      <c r="A151" s="27"/>
      <c r="B151" s="29"/>
      <c r="C151" s="246" t="s">
        <v>451</v>
      </c>
      <c r="D151" s="31" t="s">
        <v>449</v>
      </c>
      <c r="E151" s="31" t="s">
        <v>450</v>
      </c>
      <c r="F151" s="36" t="s">
        <v>604</v>
      </c>
      <c r="G151" s="34" t="s">
        <v>604</v>
      </c>
      <c r="H151" s="34" t="s">
        <v>604</v>
      </c>
      <c r="I151" s="34" t="s">
        <v>604</v>
      </c>
      <c r="J151" s="34" t="s">
        <v>604</v>
      </c>
      <c r="K151" s="34" t="s">
        <v>604</v>
      </c>
      <c r="L151" s="34" t="s">
        <v>604</v>
      </c>
      <c r="M151" s="34" t="s">
        <v>604</v>
      </c>
      <c r="N151" s="37">
        <v>1999</v>
      </c>
      <c r="O151" s="35" t="s">
        <v>852</v>
      </c>
      <c r="P151" s="38"/>
      <c r="Q151" s="32" t="s">
        <v>1472</v>
      </c>
      <c r="R151" s="178">
        <v>461</v>
      </c>
    </row>
    <row r="152" spans="1:18" x14ac:dyDescent="0.15">
      <c r="A152" s="27"/>
      <c r="B152" s="29"/>
      <c r="C152" s="246" t="s">
        <v>1473</v>
      </c>
      <c r="D152" s="31" t="s">
        <v>1474</v>
      </c>
      <c r="E152" s="31" t="s">
        <v>1475</v>
      </c>
      <c r="F152" s="36"/>
      <c r="G152" s="34"/>
      <c r="H152" s="34"/>
      <c r="I152" s="34"/>
      <c r="J152" s="34"/>
      <c r="K152" s="34" t="s">
        <v>604</v>
      </c>
      <c r="L152" s="34" t="s">
        <v>604</v>
      </c>
      <c r="M152" s="34" t="s">
        <v>604</v>
      </c>
      <c r="N152" s="37">
        <v>2014</v>
      </c>
      <c r="O152" s="35" t="s">
        <v>852</v>
      </c>
      <c r="P152" s="38" t="s">
        <v>1889</v>
      </c>
      <c r="Q152" s="32" t="s">
        <v>1476</v>
      </c>
      <c r="R152" s="178">
        <v>157</v>
      </c>
    </row>
    <row r="153" spans="1:18" x14ac:dyDescent="0.15">
      <c r="A153" s="27"/>
      <c r="B153" s="29"/>
      <c r="C153" s="246" t="s">
        <v>709</v>
      </c>
      <c r="D153" s="31" t="s">
        <v>834</v>
      </c>
      <c r="E153" s="31" t="s">
        <v>835</v>
      </c>
      <c r="F153" s="36"/>
      <c r="G153" s="34"/>
      <c r="H153" s="34"/>
      <c r="I153" s="34" t="s">
        <v>604</v>
      </c>
      <c r="J153" s="34" t="s">
        <v>604</v>
      </c>
      <c r="K153" s="34" t="s">
        <v>604</v>
      </c>
      <c r="L153" s="34" t="s">
        <v>604</v>
      </c>
      <c r="M153" s="34" t="s">
        <v>604</v>
      </c>
      <c r="N153" s="37">
        <v>1996</v>
      </c>
      <c r="O153" s="35" t="s">
        <v>1153</v>
      </c>
      <c r="P153" s="38"/>
      <c r="Q153" s="32" t="s">
        <v>1481</v>
      </c>
      <c r="R153" s="178">
        <v>1380</v>
      </c>
    </row>
    <row r="154" spans="1:18" x14ac:dyDescent="0.15">
      <c r="A154" s="27"/>
      <c r="B154" s="29"/>
      <c r="C154" s="246" t="s">
        <v>454</v>
      </c>
      <c r="D154" s="31" t="s">
        <v>452</v>
      </c>
      <c r="E154" s="31" t="s">
        <v>453</v>
      </c>
      <c r="F154" s="36" t="s">
        <v>604</v>
      </c>
      <c r="G154" s="34" t="s">
        <v>604</v>
      </c>
      <c r="H154" s="34" t="s">
        <v>604</v>
      </c>
      <c r="I154" s="34" t="s">
        <v>604</v>
      </c>
      <c r="J154" s="34" t="s">
        <v>604</v>
      </c>
      <c r="K154" s="34" t="s">
        <v>604</v>
      </c>
      <c r="L154" s="34" t="s">
        <v>604</v>
      </c>
      <c r="M154" s="34" t="s">
        <v>604</v>
      </c>
      <c r="N154" s="37">
        <v>1999</v>
      </c>
      <c r="O154" s="35" t="s">
        <v>852</v>
      </c>
      <c r="P154" s="38"/>
      <c r="Q154" s="32" t="s">
        <v>1482</v>
      </c>
      <c r="R154" s="178">
        <v>1272</v>
      </c>
    </row>
    <row r="155" spans="1:18" x14ac:dyDescent="0.15">
      <c r="A155" s="27"/>
      <c r="B155" s="29"/>
      <c r="C155" s="246" t="s">
        <v>648</v>
      </c>
      <c r="D155" s="31" t="s">
        <v>791</v>
      </c>
      <c r="E155" s="31" t="s">
        <v>792</v>
      </c>
      <c r="F155" s="36"/>
      <c r="G155" s="34" t="s">
        <v>604</v>
      </c>
      <c r="H155" s="34" t="s">
        <v>604</v>
      </c>
      <c r="I155" s="34" t="s">
        <v>604</v>
      </c>
      <c r="J155" s="34" t="s">
        <v>604</v>
      </c>
      <c r="K155" s="34" t="s">
        <v>604</v>
      </c>
      <c r="L155" s="34" t="s">
        <v>604</v>
      </c>
      <c r="M155" s="34" t="s">
        <v>604</v>
      </c>
      <c r="N155" s="37">
        <v>1996</v>
      </c>
      <c r="O155" s="35" t="s">
        <v>935</v>
      </c>
      <c r="P155" s="38"/>
      <c r="Q155" s="32" t="s">
        <v>1494</v>
      </c>
      <c r="R155" s="178">
        <v>330</v>
      </c>
    </row>
    <row r="156" spans="1:18" x14ac:dyDescent="0.15">
      <c r="A156" s="27"/>
      <c r="B156" s="29"/>
      <c r="C156" s="246" t="s">
        <v>459</v>
      </c>
      <c r="D156" s="31" t="s">
        <v>457</v>
      </c>
      <c r="E156" s="31" t="s">
        <v>458</v>
      </c>
      <c r="F156" s="36" t="s">
        <v>604</v>
      </c>
      <c r="G156" s="34" t="s">
        <v>604</v>
      </c>
      <c r="H156" s="34" t="s">
        <v>604</v>
      </c>
      <c r="I156" s="34" t="s">
        <v>604</v>
      </c>
      <c r="J156" s="34" t="s">
        <v>604</v>
      </c>
      <c r="K156" s="34" t="s">
        <v>604</v>
      </c>
      <c r="L156" s="34" t="s">
        <v>604</v>
      </c>
      <c r="M156" s="34" t="s">
        <v>604</v>
      </c>
      <c r="N156" s="37">
        <v>1996</v>
      </c>
      <c r="O156" s="35" t="s">
        <v>875</v>
      </c>
      <c r="P156" s="38"/>
      <c r="Q156" s="32" t="s">
        <v>1500</v>
      </c>
      <c r="R156" s="178">
        <v>695</v>
      </c>
    </row>
    <row r="157" spans="1:18" x14ac:dyDescent="0.15">
      <c r="A157" s="27"/>
      <c r="B157" s="282" t="s">
        <v>604</v>
      </c>
      <c r="C157" s="246" t="s">
        <v>1504</v>
      </c>
      <c r="D157" s="31" t="s">
        <v>760</v>
      </c>
      <c r="E157" s="31" t="s">
        <v>761</v>
      </c>
      <c r="F157" s="36"/>
      <c r="G157" s="34"/>
      <c r="H157" s="34"/>
      <c r="I157" s="34" t="s">
        <v>1874</v>
      </c>
      <c r="J157" s="34" t="s">
        <v>1874</v>
      </c>
      <c r="K157" s="34" t="s">
        <v>1874</v>
      </c>
      <c r="L157" s="34" t="s">
        <v>1874</v>
      </c>
      <c r="M157" s="34" t="s">
        <v>1874</v>
      </c>
      <c r="N157" s="37">
        <v>2005</v>
      </c>
      <c r="O157" s="35" t="s">
        <v>1506</v>
      </c>
      <c r="P157" s="38"/>
      <c r="Q157" s="32" t="s">
        <v>1505</v>
      </c>
      <c r="R157" s="178">
        <v>0</v>
      </c>
    </row>
    <row r="158" spans="1:18" x14ac:dyDescent="0.15">
      <c r="A158" s="27"/>
      <c r="B158" s="29"/>
      <c r="C158" s="246" t="s">
        <v>2422</v>
      </c>
      <c r="D158" s="31" t="s">
        <v>1882</v>
      </c>
      <c r="E158" s="31" t="s">
        <v>1883</v>
      </c>
      <c r="F158" s="36"/>
      <c r="G158" s="34"/>
      <c r="H158" s="34"/>
      <c r="I158" s="34"/>
      <c r="J158" s="34"/>
      <c r="K158" s="34" t="s">
        <v>604</v>
      </c>
      <c r="L158" s="34" t="s">
        <v>604</v>
      </c>
      <c r="M158" s="34" t="s">
        <v>604</v>
      </c>
      <c r="N158" s="37">
        <v>1996</v>
      </c>
      <c r="O158" s="35" t="s">
        <v>1956</v>
      </c>
      <c r="P158" s="38" t="s">
        <v>2533</v>
      </c>
      <c r="Q158" s="32" t="s">
        <v>1968</v>
      </c>
      <c r="R158" s="178">
        <v>332</v>
      </c>
    </row>
    <row r="159" spans="1:18" x14ac:dyDescent="0.15">
      <c r="A159" s="27"/>
      <c r="B159" s="29"/>
      <c r="C159" s="246" t="s">
        <v>2423</v>
      </c>
      <c r="D159" s="31" t="s">
        <v>1885</v>
      </c>
      <c r="E159" s="31" t="s">
        <v>1886</v>
      </c>
      <c r="F159" s="36"/>
      <c r="G159" s="34"/>
      <c r="H159" s="34"/>
      <c r="I159" s="34"/>
      <c r="J159" s="34"/>
      <c r="K159" s="34" t="s">
        <v>604</v>
      </c>
      <c r="L159" s="34" t="s">
        <v>604</v>
      </c>
      <c r="M159" s="34" t="s">
        <v>604</v>
      </c>
      <c r="N159" s="37">
        <v>1996</v>
      </c>
      <c r="O159" s="35" t="s">
        <v>1573</v>
      </c>
      <c r="P159" s="38" t="s">
        <v>2533</v>
      </c>
      <c r="Q159" s="32" t="s">
        <v>1967</v>
      </c>
      <c r="R159" s="178">
        <v>332</v>
      </c>
    </row>
    <row r="160" spans="1:18" x14ac:dyDescent="0.15">
      <c r="A160" s="27"/>
      <c r="B160" s="29"/>
      <c r="C160" s="246" t="s">
        <v>1521</v>
      </c>
      <c r="D160" s="31" t="s">
        <v>1522</v>
      </c>
      <c r="E160" s="31" t="s">
        <v>1523</v>
      </c>
      <c r="F160" s="36"/>
      <c r="G160" s="34"/>
      <c r="H160" s="34"/>
      <c r="I160" s="34"/>
      <c r="J160" s="34" t="s">
        <v>604</v>
      </c>
      <c r="K160" s="34" t="s">
        <v>604</v>
      </c>
      <c r="L160" s="34" t="s">
        <v>604</v>
      </c>
      <c r="M160" s="34" t="s">
        <v>604</v>
      </c>
      <c r="N160" s="37">
        <v>1996</v>
      </c>
      <c r="O160" s="35" t="s">
        <v>852</v>
      </c>
      <c r="P160" s="38"/>
      <c r="Q160" s="32" t="s">
        <v>1966</v>
      </c>
      <c r="R160" s="178">
        <v>315</v>
      </c>
    </row>
    <row r="161" spans="1:18" x14ac:dyDescent="0.15">
      <c r="A161" s="27"/>
      <c r="B161" s="29"/>
      <c r="C161" s="246" t="s">
        <v>2424</v>
      </c>
      <c r="D161" s="31" t="s">
        <v>736</v>
      </c>
      <c r="E161" s="31" t="s">
        <v>737</v>
      </c>
      <c r="F161" s="36"/>
      <c r="G161" s="34"/>
      <c r="H161" s="34" t="s">
        <v>604</v>
      </c>
      <c r="I161" s="34" t="s">
        <v>604</v>
      </c>
      <c r="J161" s="34" t="s">
        <v>604</v>
      </c>
      <c r="K161" s="34" t="s">
        <v>604</v>
      </c>
      <c r="L161" s="34" t="s">
        <v>604</v>
      </c>
      <c r="M161" s="34" t="s">
        <v>604</v>
      </c>
      <c r="N161" s="37">
        <v>2000</v>
      </c>
      <c r="O161" s="35" t="s">
        <v>852</v>
      </c>
      <c r="P161" s="38"/>
      <c r="Q161" s="32" t="s">
        <v>1526</v>
      </c>
      <c r="R161" s="178">
        <v>1167</v>
      </c>
    </row>
    <row r="162" spans="1:18" x14ac:dyDescent="0.15">
      <c r="A162" s="27"/>
      <c r="B162" s="29"/>
      <c r="C162" s="246" t="s">
        <v>650</v>
      </c>
      <c r="D162" s="31" t="s">
        <v>773</v>
      </c>
      <c r="E162" s="31" t="s">
        <v>793</v>
      </c>
      <c r="F162" s="36"/>
      <c r="G162" s="34" t="s">
        <v>604</v>
      </c>
      <c r="H162" s="34" t="s">
        <v>604</v>
      </c>
      <c r="I162" s="34" t="s">
        <v>604</v>
      </c>
      <c r="J162" s="34" t="s">
        <v>604</v>
      </c>
      <c r="K162" s="34" t="s">
        <v>604</v>
      </c>
      <c r="L162" s="34" t="s">
        <v>604</v>
      </c>
      <c r="M162" s="34" t="s">
        <v>604</v>
      </c>
      <c r="N162" s="37">
        <v>2013</v>
      </c>
      <c r="O162" s="35" t="s">
        <v>1531</v>
      </c>
      <c r="P162" s="38"/>
      <c r="Q162" s="32" t="s">
        <v>1530</v>
      </c>
      <c r="R162" s="178">
        <v>1429</v>
      </c>
    </row>
    <row r="163" spans="1:18" x14ac:dyDescent="0.15">
      <c r="A163" s="27"/>
      <c r="B163" s="29"/>
      <c r="C163" s="246" t="s">
        <v>2053</v>
      </c>
      <c r="D163" s="31" t="s">
        <v>480</v>
      </c>
      <c r="E163" s="31" t="s">
        <v>481</v>
      </c>
      <c r="F163" s="36" t="s">
        <v>604</v>
      </c>
      <c r="G163" s="34" t="s">
        <v>604</v>
      </c>
      <c r="H163" s="34" t="s">
        <v>604</v>
      </c>
      <c r="I163" s="34" t="s">
        <v>604</v>
      </c>
      <c r="J163" s="34" t="s">
        <v>604</v>
      </c>
      <c r="K163" s="34" t="s">
        <v>604</v>
      </c>
      <c r="L163" s="34" t="s">
        <v>604</v>
      </c>
      <c r="M163" s="34" t="s">
        <v>604</v>
      </c>
      <c r="N163" s="37">
        <v>1996</v>
      </c>
      <c r="O163" s="35" t="s">
        <v>1201</v>
      </c>
      <c r="P163" s="38"/>
      <c r="Q163" s="32" t="s">
        <v>1536</v>
      </c>
      <c r="R163" s="178">
        <v>146</v>
      </c>
    </row>
    <row r="164" spans="1:18" x14ac:dyDescent="0.15">
      <c r="A164" s="27"/>
      <c r="B164" s="29"/>
      <c r="C164" s="246" t="s">
        <v>2425</v>
      </c>
      <c r="D164" s="31" t="s">
        <v>836</v>
      </c>
      <c r="E164" s="31" t="s">
        <v>837</v>
      </c>
      <c r="F164" s="36"/>
      <c r="G164" s="34"/>
      <c r="H164" s="34"/>
      <c r="I164" s="34" t="s">
        <v>604</v>
      </c>
      <c r="J164" s="34" t="s">
        <v>604</v>
      </c>
      <c r="K164" s="34" t="s">
        <v>604</v>
      </c>
      <c r="L164" s="34" t="s">
        <v>604</v>
      </c>
      <c r="M164" s="34" t="s">
        <v>604</v>
      </c>
      <c r="N164" s="37">
        <v>1996</v>
      </c>
      <c r="O164" s="35" t="s">
        <v>1539</v>
      </c>
      <c r="P164" s="38"/>
      <c r="Q164" s="32" t="s">
        <v>1537</v>
      </c>
      <c r="R164" s="178">
        <v>156</v>
      </c>
    </row>
    <row r="165" spans="1:18" x14ac:dyDescent="0.15">
      <c r="A165" s="27"/>
      <c r="B165" s="29"/>
      <c r="C165" s="246" t="s">
        <v>2426</v>
      </c>
      <c r="D165" s="31" t="s">
        <v>485</v>
      </c>
      <c r="E165" s="31" t="s">
        <v>486</v>
      </c>
      <c r="F165" s="36" t="s">
        <v>604</v>
      </c>
      <c r="G165" s="34" t="s">
        <v>604</v>
      </c>
      <c r="H165" s="34" t="s">
        <v>604</v>
      </c>
      <c r="I165" s="34" t="s">
        <v>604</v>
      </c>
      <c r="J165" s="34" t="s">
        <v>604</v>
      </c>
      <c r="K165" s="34" t="s">
        <v>604</v>
      </c>
      <c r="L165" s="34" t="s">
        <v>604</v>
      </c>
      <c r="M165" s="34" t="s">
        <v>604</v>
      </c>
      <c r="N165" s="37">
        <v>1996</v>
      </c>
      <c r="O165" s="35" t="s">
        <v>1254</v>
      </c>
      <c r="P165" s="38"/>
      <c r="Q165" s="32" t="s">
        <v>1541</v>
      </c>
      <c r="R165" s="178">
        <v>458</v>
      </c>
    </row>
    <row r="166" spans="1:18" x14ac:dyDescent="0.15">
      <c r="A166" s="27" t="s">
        <v>1874</v>
      </c>
      <c r="B166" s="29"/>
      <c r="C166" s="246" t="s">
        <v>2463</v>
      </c>
      <c r="D166" s="31" t="s">
        <v>2498</v>
      </c>
      <c r="E166" s="31" t="s">
        <v>2501</v>
      </c>
      <c r="F166" s="36"/>
      <c r="G166" s="34"/>
      <c r="H166" s="34"/>
      <c r="I166" s="34"/>
      <c r="J166" s="34"/>
      <c r="K166" s="34"/>
      <c r="L166" s="34"/>
      <c r="M166" s="34" t="s">
        <v>604</v>
      </c>
      <c r="N166" s="37">
        <v>1996</v>
      </c>
      <c r="O166" s="35" t="s">
        <v>2535</v>
      </c>
      <c r="P166" s="38"/>
      <c r="Q166" s="32" t="s">
        <v>2514</v>
      </c>
      <c r="R166" s="178">
        <v>1459</v>
      </c>
    </row>
    <row r="167" spans="1:18" x14ac:dyDescent="0.15">
      <c r="A167" s="27"/>
      <c r="B167" s="29"/>
      <c r="C167" s="246" t="s">
        <v>1552</v>
      </c>
      <c r="D167" s="31" t="s">
        <v>489</v>
      </c>
      <c r="E167" s="31" t="s">
        <v>490</v>
      </c>
      <c r="F167" s="36" t="s">
        <v>604</v>
      </c>
      <c r="G167" s="34" t="s">
        <v>604</v>
      </c>
      <c r="H167" s="34" t="s">
        <v>604</v>
      </c>
      <c r="I167" s="34" t="s">
        <v>604</v>
      </c>
      <c r="J167" s="34" t="s">
        <v>604</v>
      </c>
      <c r="K167" s="34" t="s">
        <v>604</v>
      </c>
      <c r="L167" s="34" t="s">
        <v>604</v>
      </c>
      <c r="M167" s="34" t="s">
        <v>604</v>
      </c>
      <c r="N167" s="37">
        <v>1996</v>
      </c>
      <c r="O167" s="35" t="s">
        <v>880</v>
      </c>
      <c r="P167" s="38"/>
      <c r="Q167" s="32" t="s">
        <v>1553</v>
      </c>
      <c r="R167" s="178">
        <v>1183</v>
      </c>
    </row>
    <row r="168" spans="1:18" x14ac:dyDescent="0.15">
      <c r="A168" s="27"/>
      <c r="B168" s="29"/>
      <c r="C168" s="246" t="s">
        <v>2054</v>
      </c>
      <c r="D168" s="31" t="s">
        <v>491</v>
      </c>
      <c r="E168" s="31" t="s">
        <v>492</v>
      </c>
      <c r="F168" s="36" t="s">
        <v>604</v>
      </c>
      <c r="G168" s="34" t="s">
        <v>604</v>
      </c>
      <c r="H168" s="34" t="s">
        <v>604</v>
      </c>
      <c r="I168" s="34" t="s">
        <v>604</v>
      </c>
      <c r="J168" s="34" t="s">
        <v>604</v>
      </c>
      <c r="K168" s="34" t="s">
        <v>604</v>
      </c>
      <c r="L168" s="34" t="s">
        <v>604</v>
      </c>
      <c r="M168" s="34" t="s">
        <v>604</v>
      </c>
      <c r="N168" s="37">
        <v>2008</v>
      </c>
      <c r="O168" s="35" t="s">
        <v>852</v>
      </c>
      <c r="P168" s="38"/>
      <c r="Q168" s="32" t="s">
        <v>1554</v>
      </c>
      <c r="R168" s="178">
        <v>186</v>
      </c>
    </row>
    <row r="169" spans="1:18" x14ac:dyDescent="0.15">
      <c r="A169" s="27"/>
      <c r="B169" s="29"/>
      <c r="C169" s="246" t="s">
        <v>2428</v>
      </c>
      <c r="D169" s="31" t="s">
        <v>497</v>
      </c>
      <c r="E169" s="31" t="s">
        <v>498</v>
      </c>
      <c r="F169" s="36" t="s">
        <v>604</v>
      </c>
      <c r="G169" s="34" t="s">
        <v>604</v>
      </c>
      <c r="H169" s="34" t="s">
        <v>604</v>
      </c>
      <c r="I169" s="34" t="s">
        <v>604</v>
      </c>
      <c r="J169" s="34" t="s">
        <v>604</v>
      </c>
      <c r="K169" s="34" t="s">
        <v>604</v>
      </c>
      <c r="L169" s="34" t="s">
        <v>604</v>
      </c>
      <c r="M169" s="34" t="s">
        <v>604</v>
      </c>
      <c r="N169" s="37">
        <v>1998</v>
      </c>
      <c r="O169" s="35" t="s">
        <v>1023</v>
      </c>
      <c r="P169" s="38"/>
      <c r="Q169" s="32" t="s">
        <v>1557</v>
      </c>
      <c r="R169" s="178">
        <v>144</v>
      </c>
    </row>
    <row r="170" spans="1:18" x14ac:dyDescent="0.15">
      <c r="A170" s="27"/>
      <c r="B170" s="29"/>
      <c r="C170" s="291" t="s">
        <v>1558</v>
      </c>
      <c r="D170" s="31" t="s">
        <v>738</v>
      </c>
      <c r="E170" s="31" t="s">
        <v>739</v>
      </c>
      <c r="F170" s="36"/>
      <c r="G170" s="34"/>
      <c r="H170" s="34" t="s">
        <v>604</v>
      </c>
      <c r="I170" s="34" t="s">
        <v>604</v>
      </c>
      <c r="J170" s="34" t="s">
        <v>604</v>
      </c>
      <c r="K170" s="34" t="s">
        <v>604</v>
      </c>
      <c r="L170" s="34" t="s">
        <v>604</v>
      </c>
      <c r="M170" s="34" t="s">
        <v>604</v>
      </c>
      <c r="N170" s="37">
        <v>1996</v>
      </c>
      <c r="O170" s="35" t="s">
        <v>1509</v>
      </c>
      <c r="P170" s="38"/>
      <c r="Q170" s="32" t="s">
        <v>1559</v>
      </c>
      <c r="R170" s="178">
        <v>780</v>
      </c>
    </row>
    <row r="171" spans="1:18" x14ac:dyDescent="0.15">
      <c r="A171" s="271"/>
      <c r="B171" s="272"/>
      <c r="C171" s="246" t="s">
        <v>1562</v>
      </c>
      <c r="D171" s="31" t="s">
        <v>501</v>
      </c>
      <c r="E171" s="31" t="s">
        <v>502</v>
      </c>
      <c r="F171" s="36" t="s">
        <v>604</v>
      </c>
      <c r="G171" s="34" t="s">
        <v>604</v>
      </c>
      <c r="H171" s="34" t="s">
        <v>604</v>
      </c>
      <c r="I171" s="34" t="s">
        <v>604</v>
      </c>
      <c r="J171" s="34" t="s">
        <v>604</v>
      </c>
      <c r="K171" s="34" t="s">
        <v>604</v>
      </c>
      <c r="L171" s="34" t="s">
        <v>604</v>
      </c>
      <c r="M171" s="34" t="s">
        <v>604</v>
      </c>
      <c r="N171" s="37">
        <v>1996</v>
      </c>
      <c r="O171" s="35" t="s">
        <v>901</v>
      </c>
      <c r="P171" s="38"/>
      <c r="Q171" s="32" t="s">
        <v>1563</v>
      </c>
      <c r="R171" s="178">
        <v>673</v>
      </c>
    </row>
    <row r="172" spans="1:18" x14ac:dyDescent="0.15">
      <c r="A172" s="27"/>
      <c r="B172" s="29"/>
      <c r="C172" s="246" t="s">
        <v>511</v>
      </c>
      <c r="D172" s="31" t="s">
        <v>509</v>
      </c>
      <c r="E172" s="31" t="s">
        <v>510</v>
      </c>
      <c r="F172" s="36" t="s">
        <v>604</v>
      </c>
      <c r="G172" s="34" t="s">
        <v>604</v>
      </c>
      <c r="H172" s="34" t="s">
        <v>604</v>
      </c>
      <c r="I172" s="34" t="s">
        <v>604</v>
      </c>
      <c r="J172" s="34" t="s">
        <v>604</v>
      </c>
      <c r="K172" s="34" t="s">
        <v>604</v>
      </c>
      <c r="L172" s="34" t="s">
        <v>604</v>
      </c>
      <c r="M172" s="34" t="s">
        <v>604</v>
      </c>
      <c r="N172" s="37">
        <v>1996</v>
      </c>
      <c r="O172" s="35" t="s">
        <v>1565</v>
      </c>
      <c r="P172" s="38"/>
      <c r="Q172" s="32" t="s">
        <v>1564</v>
      </c>
      <c r="R172" s="178">
        <v>2201</v>
      </c>
    </row>
    <row r="173" spans="1:18" x14ac:dyDescent="0.15">
      <c r="A173" s="27"/>
      <c r="B173" s="29"/>
      <c r="C173" s="246" t="s">
        <v>1574</v>
      </c>
      <c r="D173" s="31" t="s">
        <v>517</v>
      </c>
      <c r="E173" s="31" t="s">
        <v>518</v>
      </c>
      <c r="F173" s="36"/>
      <c r="G173" s="34"/>
      <c r="H173" s="34"/>
      <c r="I173" s="34" t="s">
        <v>604</v>
      </c>
      <c r="J173" s="34" t="s">
        <v>604</v>
      </c>
      <c r="K173" s="34" t="s">
        <v>604</v>
      </c>
      <c r="L173" s="34" t="s">
        <v>604</v>
      </c>
      <c r="M173" s="34" t="s">
        <v>604</v>
      </c>
      <c r="N173" s="37">
        <v>1996</v>
      </c>
      <c r="O173" s="35" t="s">
        <v>1081</v>
      </c>
      <c r="P173" s="38"/>
      <c r="Q173" s="32" t="s">
        <v>1575</v>
      </c>
      <c r="R173" s="178">
        <v>260</v>
      </c>
    </row>
    <row r="174" spans="1:18" x14ac:dyDescent="0.15">
      <c r="A174" s="27"/>
      <c r="B174" s="29"/>
      <c r="C174" s="246" t="s">
        <v>2055</v>
      </c>
      <c r="D174" s="31" t="s">
        <v>532</v>
      </c>
      <c r="E174" s="31" t="s">
        <v>533</v>
      </c>
      <c r="F174" s="36" t="s">
        <v>604</v>
      </c>
      <c r="G174" s="34" t="s">
        <v>604</v>
      </c>
      <c r="H174" s="34" t="s">
        <v>604</v>
      </c>
      <c r="I174" s="34" t="s">
        <v>604</v>
      </c>
      <c r="J174" s="34" t="s">
        <v>604</v>
      </c>
      <c r="K174" s="34" t="s">
        <v>604</v>
      </c>
      <c r="L174" s="34" t="s">
        <v>604</v>
      </c>
      <c r="M174" s="34" t="s">
        <v>604</v>
      </c>
      <c r="N174" s="37">
        <v>1996</v>
      </c>
      <c r="O174" s="35" t="s">
        <v>1581</v>
      </c>
      <c r="P174" s="38"/>
      <c r="Q174" s="32" t="s">
        <v>1580</v>
      </c>
      <c r="R174" s="178">
        <v>849</v>
      </c>
    </row>
    <row r="175" spans="1:18" x14ac:dyDescent="0.15">
      <c r="A175" s="27"/>
      <c r="B175" s="29"/>
      <c r="C175" s="246" t="s">
        <v>537</v>
      </c>
      <c r="D175" s="31" t="s">
        <v>535</v>
      </c>
      <c r="E175" s="31" t="s">
        <v>536</v>
      </c>
      <c r="F175" s="36" t="s">
        <v>604</v>
      </c>
      <c r="G175" s="34" t="s">
        <v>604</v>
      </c>
      <c r="H175" s="34" t="s">
        <v>604</v>
      </c>
      <c r="I175" s="34" t="s">
        <v>604</v>
      </c>
      <c r="J175" s="34" t="s">
        <v>604</v>
      </c>
      <c r="K175" s="34" t="s">
        <v>604</v>
      </c>
      <c r="L175" s="34" t="s">
        <v>604</v>
      </c>
      <c r="M175" s="34" t="s">
        <v>604</v>
      </c>
      <c r="N175" s="37">
        <v>1996</v>
      </c>
      <c r="O175" s="35" t="s">
        <v>984</v>
      </c>
      <c r="P175" s="38"/>
      <c r="Q175" s="32" t="s">
        <v>1582</v>
      </c>
      <c r="R175" s="178">
        <v>391</v>
      </c>
    </row>
    <row r="176" spans="1:18" x14ac:dyDescent="0.15">
      <c r="A176" s="27"/>
      <c r="B176" s="29"/>
      <c r="C176" s="246" t="s">
        <v>1583</v>
      </c>
      <c r="D176" s="31" t="s">
        <v>538</v>
      </c>
      <c r="E176" s="31" t="s">
        <v>539</v>
      </c>
      <c r="F176" s="36"/>
      <c r="G176" s="34"/>
      <c r="H176" s="34"/>
      <c r="I176" s="34" t="s">
        <v>604</v>
      </c>
      <c r="J176" s="34" t="s">
        <v>604</v>
      </c>
      <c r="K176" s="34" t="s">
        <v>604</v>
      </c>
      <c r="L176" s="34" t="s">
        <v>604</v>
      </c>
      <c r="M176" s="34" t="s">
        <v>604</v>
      </c>
      <c r="N176" s="37">
        <v>1996</v>
      </c>
      <c r="O176" s="35" t="s">
        <v>1084</v>
      </c>
      <c r="P176" s="38"/>
      <c r="Q176" s="32" t="s">
        <v>1584</v>
      </c>
      <c r="R176" s="178">
        <v>488</v>
      </c>
    </row>
    <row r="177" spans="1:18" x14ac:dyDescent="0.15">
      <c r="A177" s="27"/>
      <c r="B177" s="29"/>
      <c r="C177" s="246" t="s">
        <v>714</v>
      </c>
      <c r="D177" s="31" t="s">
        <v>838</v>
      </c>
      <c r="E177" s="31" t="s">
        <v>839</v>
      </c>
      <c r="F177" s="36"/>
      <c r="G177" s="34"/>
      <c r="H177" s="34"/>
      <c r="I177" s="34" t="s">
        <v>604</v>
      </c>
      <c r="J177" s="34" t="s">
        <v>604</v>
      </c>
      <c r="K177" s="34" t="s">
        <v>604</v>
      </c>
      <c r="L177" s="34" t="s">
        <v>604</v>
      </c>
      <c r="M177" s="34" t="s">
        <v>604</v>
      </c>
      <c r="N177" s="37">
        <v>1996</v>
      </c>
      <c r="O177" s="35" t="s">
        <v>1097</v>
      </c>
      <c r="P177" s="38"/>
      <c r="Q177" s="32" t="s">
        <v>1586</v>
      </c>
      <c r="R177" s="178">
        <v>337</v>
      </c>
    </row>
    <row r="178" spans="1:18" x14ac:dyDescent="0.15">
      <c r="A178" s="27"/>
      <c r="B178" s="29"/>
      <c r="C178" s="246" t="s">
        <v>1593</v>
      </c>
      <c r="D178" s="31" t="s">
        <v>546</v>
      </c>
      <c r="E178" s="31" t="s">
        <v>547</v>
      </c>
      <c r="F178" s="36" t="s">
        <v>604</v>
      </c>
      <c r="G178" s="34" t="s">
        <v>604</v>
      </c>
      <c r="H178" s="34" t="s">
        <v>604</v>
      </c>
      <c r="I178" s="34" t="s">
        <v>604</v>
      </c>
      <c r="J178" s="34" t="s">
        <v>604</v>
      </c>
      <c r="K178" s="34" t="s">
        <v>604</v>
      </c>
      <c r="L178" s="34" t="s">
        <v>604</v>
      </c>
      <c r="M178" s="34" t="s">
        <v>604</v>
      </c>
      <c r="N178" s="37">
        <v>1996</v>
      </c>
      <c r="O178" s="35" t="s">
        <v>880</v>
      </c>
      <c r="P178" s="38"/>
      <c r="Q178" s="32" t="s">
        <v>1594</v>
      </c>
      <c r="R178" s="178">
        <v>207</v>
      </c>
    </row>
    <row r="179" spans="1:18" x14ac:dyDescent="0.15">
      <c r="A179" s="27"/>
      <c r="B179" s="29"/>
      <c r="C179" s="246" t="s">
        <v>555</v>
      </c>
      <c r="D179" s="31" t="s">
        <v>553</v>
      </c>
      <c r="E179" s="31" t="s">
        <v>554</v>
      </c>
      <c r="F179" s="36" t="s">
        <v>604</v>
      </c>
      <c r="G179" s="34" t="s">
        <v>604</v>
      </c>
      <c r="H179" s="34" t="s">
        <v>604</v>
      </c>
      <c r="I179" s="34" t="s">
        <v>604</v>
      </c>
      <c r="J179" s="34" t="s">
        <v>604</v>
      </c>
      <c r="K179" s="34" t="s">
        <v>604</v>
      </c>
      <c r="L179" s="34" t="s">
        <v>604</v>
      </c>
      <c r="M179" s="34" t="s">
        <v>604</v>
      </c>
      <c r="N179" s="37">
        <v>1996</v>
      </c>
      <c r="O179" s="35" t="s">
        <v>1381</v>
      </c>
      <c r="P179" s="38"/>
      <c r="Q179" s="32" t="s">
        <v>1599</v>
      </c>
      <c r="R179" s="178">
        <v>108</v>
      </c>
    </row>
    <row r="180" spans="1:18" x14ac:dyDescent="0.15">
      <c r="A180" s="27"/>
      <c r="B180" s="29"/>
      <c r="C180" s="246" t="s">
        <v>558</v>
      </c>
      <c r="D180" s="31" t="s">
        <v>556</v>
      </c>
      <c r="E180" s="31" t="s">
        <v>557</v>
      </c>
      <c r="F180" s="36" t="s">
        <v>604</v>
      </c>
      <c r="G180" s="34" t="s">
        <v>604</v>
      </c>
      <c r="H180" s="34" t="s">
        <v>604</v>
      </c>
      <c r="I180" s="34" t="s">
        <v>604</v>
      </c>
      <c r="J180" s="34" t="s">
        <v>604</v>
      </c>
      <c r="K180" s="34" t="s">
        <v>604</v>
      </c>
      <c r="L180" s="34" t="s">
        <v>604</v>
      </c>
      <c r="M180" s="34" t="s">
        <v>604</v>
      </c>
      <c r="N180" s="37">
        <v>1996</v>
      </c>
      <c r="O180" s="35" t="s">
        <v>960</v>
      </c>
      <c r="P180" s="38"/>
      <c r="Q180" s="32" t="s">
        <v>1600</v>
      </c>
      <c r="R180" s="178">
        <v>104</v>
      </c>
    </row>
    <row r="181" spans="1:18" x14ac:dyDescent="0.15">
      <c r="A181" s="27"/>
      <c r="B181" s="29"/>
      <c r="C181" s="246" t="s">
        <v>2056</v>
      </c>
      <c r="D181" s="31" t="s">
        <v>567</v>
      </c>
      <c r="E181" s="31" t="s">
        <v>568</v>
      </c>
      <c r="F181" s="36" t="s">
        <v>604</v>
      </c>
      <c r="G181" s="34" t="s">
        <v>604</v>
      </c>
      <c r="H181" s="34" t="s">
        <v>604</v>
      </c>
      <c r="I181" s="34" t="s">
        <v>604</v>
      </c>
      <c r="J181" s="34" t="s">
        <v>604</v>
      </c>
      <c r="K181" s="34" t="s">
        <v>604</v>
      </c>
      <c r="L181" s="34" t="s">
        <v>604</v>
      </c>
      <c r="M181" s="34" t="s">
        <v>604</v>
      </c>
      <c r="N181" s="37">
        <v>1996</v>
      </c>
      <c r="O181" s="35" t="s">
        <v>1049</v>
      </c>
      <c r="P181" s="38"/>
      <c r="Q181" s="32" t="s">
        <v>1605</v>
      </c>
      <c r="R181" s="178">
        <v>207</v>
      </c>
    </row>
    <row r="182" spans="1:18" x14ac:dyDescent="0.15">
      <c r="A182" s="27"/>
      <c r="B182" s="29"/>
      <c r="C182" s="246" t="s">
        <v>2057</v>
      </c>
      <c r="D182" s="31" t="s">
        <v>570</v>
      </c>
      <c r="E182" s="31" t="s">
        <v>571</v>
      </c>
      <c r="F182" s="36" t="s">
        <v>604</v>
      </c>
      <c r="G182" s="34" t="s">
        <v>604</v>
      </c>
      <c r="H182" s="34" t="s">
        <v>604</v>
      </c>
      <c r="I182" s="34" t="s">
        <v>604</v>
      </c>
      <c r="J182" s="34" t="s">
        <v>604</v>
      </c>
      <c r="K182" s="34" t="s">
        <v>604</v>
      </c>
      <c r="L182" s="34" t="s">
        <v>604</v>
      </c>
      <c r="M182" s="34" t="s">
        <v>604</v>
      </c>
      <c r="N182" s="37">
        <v>1996</v>
      </c>
      <c r="O182" s="35" t="s">
        <v>858</v>
      </c>
      <c r="P182" s="38"/>
      <c r="Q182" s="32" t="s">
        <v>1607</v>
      </c>
      <c r="R182" s="178">
        <v>150</v>
      </c>
    </row>
    <row r="183" spans="1:18" x14ac:dyDescent="0.15">
      <c r="A183" s="27"/>
      <c r="B183" s="29"/>
      <c r="C183" s="246" t="s">
        <v>2058</v>
      </c>
      <c r="D183" s="31" t="s">
        <v>85</v>
      </c>
      <c r="E183" s="31" t="s">
        <v>86</v>
      </c>
      <c r="F183" s="36" t="s">
        <v>604</v>
      </c>
      <c r="G183" s="34" t="s">
        <v>604</v>
      </c>
      <c r="H183" s="34" t="s">
        <v>604</v>
      </c>
      <c r="I183" s="34" t="s">
        <v>604</v>
      </c>
      <c r="J183" s="34" t="s">
        <v>604</v>
      </c>
      <c r="K183" s="34" t="s">
        <v>604</v>
      </c>
      <c r="L183" s="34" t="s">
        <v>604</v>
      </c>
      <c r="M183" s="34" t="s">
        <v>604</v>
      </c>
      <c r="N183" s="37">
        <v>1996</v>
      </c>
      <c r="O183" s="35" t="s">
        <v>1234</v>
      </c>
      <c r="P183" s="38"/>
      <c r="Q183" s="32" t="s">
        <v>1626</v>
      </c>
      <c r="R183" s="178">
        <v>813</v>
      </c>
    </row>
    <row r="184" spans="1:18" x14ac:dyDescent="0.15">
      <c r="A184" s="27"/>
      <c r="B184" s="29"/>
      <c r="C184" s="246" t="s">
        <v>2059</v>
      </c>
      <c r="D184" s="31" t="s">
        <v>129</v>
      </c>
      <c r="E184" s="31" t="s">
        <v>130</v>
      </c>
      <c r="F184" s="36" t="s">
        <v>604</v>
      </c>
      <c r="G184" s="34" t="s">
        <v>604</v>
      </c>
      <c r="H184" s="34" t="s">
        <v>604</v>
      </c>
      <c r="I184" s="34" t="s">
        <v>604</v>
      </c>
      <c r="J184" s="34" t="s">
        <v>604</v>
      </c>
      <c r="K184" s="34" t="s">
        <v>604</v>
      </c>
      <c r="L184" s="34" t="s">
        <v>604</v>
      </c>
      <c r="M184" s="34" t="s">
        <v>604</v>
      </c>
      <c r="N184" s="37">
        <v>1996</v>
      </c>
      <c r="O184" s="35" t="s">
        <v>1637</v>
      </c>
      <c r="P184" s="38"/>
      <c r="Q184" s="32" t="s">
        <v>1636</v>
      </c>
      <c r="R184" s="178">
        <v>1171</v>
      </c>
    </row>
    <row r="185" spans="1:18" x14ac:dyDescent="0.15">
      <c r="A185" s="27"/>
      <c r="B185" s="29"/>
      <c r="C185" s="246" t="s">
        <v>2060</v>
      </c>
      <c r="D185" s="31" t="s">
        <v>193</v>
      </c>
      <c r="E185" s="31" t="s">
        <v>194</v>
      </c>
      <c r="F185" s="36" t="s">
        <v>604</v>
      </c>
      <c r="G185" s="34" t="s">
        <v>604</v>
      </c>
      <c r="H185" s="34" t="s">
        <v>604</v>
      </c>
      <c r="I185" s="34" t="s">
        <v>604</v>
      </c>
      <c r="J185" s="34" t="s">
        <v>604</v>
      </c>
      <c r="K185" s="34" t="s">
        <v>604</v>
      </c>
      <c r="L185" s="34" t="s">
        <v>604</v>
      </c>
      <c r="M185" s="34" t="s">
        <v>604</v>
      </c>
      <c r="N185" s="37">
        <v>1996</v>
      </c>
      <c r="O185" s="35" t="s">
        <v>850</v>
      </c>
      <c r="P185" s="38"/>
      <c r="Q185" s="32" t="s">
        <v>1641</v>
      </c>
      <c r="R185" s="178">
        <v>329</v>
      </c>
    </row>
    <row r="186" spans="1:18" x14ac:dyDescent="0.15">
      <c r="A186" s="276"/>
      <c r="B186" s="277"/>
      <c r="C186" s="246" t="s">
        <v>1973</v>
      </c>
      <c r="D186" s="31" t="s">
        <v>1982</v>
      </c>
      <c r="E186" s="31" t="s">
        <v>1977</v>
      </c>
      <c r="F186" s="36"/>
      <c r="G186" s="34"/>
      <c r="H186" s="34"/>
      <c r="I186" s="34"/>
      <c r="J186" s="34"/>
      <c r="K186" s="34"/>
      <c r="L186" s="34" t="s">
        <v>604</v>
      </c>
      <c r="M186" s="34" t="s">
        <v>604</v>
      </c>
      <c r="N186" s="37">
        <v>2016</v>
      </c>
      <c r="O186" s="35" t="s">
        <v>852</v>
      </c>
      <c r="P186" s="38"/>
      <c r="Q186" s="32" t="s">
        <v>2000</v>
      </c>
      <c r="R186" s="178">
        <v>326</v>
      </c>
    </row>
    <row r="187" spans="1:18" x14ac:dyDescent="0.15">
      <c r="A187" s="276"/>
      <c r="B187" s="277"/>
      <c r="C187" s="246" t="s">
        <v>2061</v>
      </c>
      <c r="D187" s="31" t="s">
        <v>295</v>
      </c>
      <c r="E187" s="31" t="s">
        <v>296</v>
      </c>
      <c r="F187" s="36" t="s">
        <v>604</v>
      </c>
      <c r="G187" s="34" t="s">
        <v>604</v>
      </c>
      <c r="H187" s="34" t="s">
        <v>604</v>
      </c>
      <c r="I187" s="34" t="s">
        <v>604</v>
      </c>
      <c r="J187" s="34" t="s">
        <v>604</v>
      </c>
      <c r="K187" s="34" t="s">
        <v>604</v>
      </c>
      <c r="L187" s="34" t="s">
        <v>604</v>
      </c>
      <c r="M187" s="34" t="s">
        <v>604</v>
      </c>
      <c r="N187" s="37">
        <v>1996</v>
      </c>
      <c r="O187" s="35" t="s">
        <v>948</v>
      </c>
      <c r="P187" s="38"/>
      <c r="Q187" s="32" t="s">
        <v>1649</v>
      </c>
      <c r="R187" s="178">
        <v>359</v>
      </c>
    </row>
    <row r="188" spans="1:18" x14ac:dyDescent="0.15">
      <c r="A188" s="276"/>
      <c r="B188" s="277"/>
      <c r="C188" s="246" t="s">
        <v>2062</v>
      </c>
      <c r="D188" s="31" t="s">
        <v>327</v>
      </c>
      <c r="E188" s="31" t="s">
        <v>328</v>
      </c>
      <c r="F188" s="36" t="s">
        <v>604</v>
      </c>
      <c r="G188" s="34" t="s">
        <v>604</v>
      </c>
      <c r="H188" s="34" t="s">
        <v>604</v>
      </c>
      <c r="I188" s="34" t="s">
        <v>604</v>
      </c>
      <c r="J188" s="34" t="s">
        <v>604</v>
      </c>
      <c r="K188" s="34" t="s">
        <v>604</v>
      </c>
      <c r="L188" s="34" t="s">
        <v>604</v>
      </c>
      <c r="M188" s="34" t="s">
        <v>604</v>
      </c>
      <c r="N188" s="37">
        <v>1996</v>
      </c>
      <c r="O188" s="35" t="s">
        <v>1656</v>
      </c>
      <c r="P188" s="38"/>
      <c r="Q188" s="32" t="s">
        <v>1655</v>
      </c>
      <c r="R188" s="178">
        <v>1519</v>
      </c>
    </row>
    <row r="189" spans="1:18" x14ac:dyDescent="0.15">
      <c r="A189" s="276"/>
      <c r="B189" s="277"/>
      <c r="C189" s="246" t="s">
        <v>2440</v>
      </c>
      <c r="D189" s="31" t="s">
        <v>344</v>
      </c>
      <c r="E189" s="31" t="s">
        <v>345</v>
      </c>
      <c r="F189" s="36" t="s">
        <v>604</v>
      </c>
      <c r="G189" s="34" t="s">
        <v>604</v>
      </c>
      <c r="H189" s="34" t="s">
        <v>604</v>
      </c>
      <c r="I189" s="34" t="s">
        <v>604</v>
      </c>
      <c r="J189" s="34" t="s">
        <v>604</v>
      </c>
      <c r="K189" s="34" t="s">
        <v>604</v>
      </c>
      <c r="L189" s="34" t="s">
        <v>604</v>
      </c>
      <c r="M189" s="34" t="s">
        <v>604</v>
      </c>
      <c r="N189" s="37">
        <v>1996</v>
      </c>
      <c r="O189" s="35" t="s">
        <v>973</v>
      </c>
      <c r="P189" s="38"/>
      <c r="Q189" s="32" t="s">
        <v>1660</v>
      </c>
      <c r="R189" s="178">
        <v>363</v>
      </c>
    </row>
    <row r="190" spans="1:18" x14ac:dyDescent="0.15">
      <c r="A190" s="276"/>
      <c r="B190" s="277"/>
      <c r="C190" s="246" t="s">
        <v>2442</v>
      </c>
      <c r="D190" s="31" t="s">
        <v>393</v>
      </c>
      <c r="E190" s="31" t="s">
        <v>394</v>
      </c>
      <c r="F190" s="36" t="s">
        <v>604</v>
      </c>
      <c r="G190" s="34" t="s">
        <v>604</v>
      </c>
      <c r="H190" s="34" t="s">
        <v>604</v>
      </c>
      <c r="I190" s="34" t="s">
        <v>604</v>
      </c>
      <c r="J190" s="34" t="s">
        <v>604</v>
      </c>
      <c r="K190" s="34" t="s">
        <v>604</v>
      </c>
      <c r="L190" s="34" t="s">
        <v>604</v>
      </c>
      <c r="M190" s="34" t="s">
        <v>604</v>
      </c>
      <c r="N190" s="37">
        <v>1996</v>
      </c>
      <c r="O190" s="35" t="s">
        <v>1667</v>
      </c>
      <c r="P190" s="38"/>
      <c r="Q190" s="32" t="s">
        <v>1666</v>
      </c>
      <c r="R190" s="178">
        <v>768</v>
      </c>
    </row>
    <row r="191" spans="1:18" x14ac:dyDescent="0.15">
      <c r="A191" s="276"/>
      <c r="B191" s="277"/>
      <c r="C191" s="246" t="s">
        <v>2443</v>
      </c>
      <c r="D191" s="31" t="s">
        <v>395</v>
      </c>
      <c r="E191" s="31" t="s">
        <v>396</v>
      </c>
      <c r="F191" s="36" t="s">
        <v>604</v>
      </c>
      <c r="G191" s="34" t="s">
        <v>604</v>
      </c>
      <c r="H191" s="34" t="s">
        <v>604</v>
      </c>
      <c r="I191" s="34" t="s">
        <v>604</v>
      </c>
      <c r="J191" s="34" t="s">
        <v>604</v>
      </c>
      <c r="K191" s="34" t="s">
        <v>604</v>
      </c>
      <c r="L191" s="34" t="s">
        <v>604</v>
      </c>
      <c r="M191" s="34" t="s">
        <v>604</v>
      </c>
      <c r="N191" s="37">
        <v>1996</v>
      </c>
      <c r="O191" s="35" t="s">
        <v>1670</v>
      </c>
      <c r="P191" s="38"/>
      <c r="Q191" s="32" t="s">
        <v>1669</v>
      </c>
      <c r="R191" s="178">
        <v>392</v>
      </c>
    </row>
    <row r="192" spans="1:18" x14ac:dyDescent="0.15">
      <c r="A192" s="276" t="s">
        <v>1874</v>
      </c>
      <c r="B192" s="277"/>
      <c r="C192" s="246" t="s">
        <v>2462</v>
      </c>
      <c r="D192" s="31" t="s">
        <v>1904</v>
      </c>
      <c r="E192" s="31" t="s">
        <v>2499</v>
      </c>
      <c r="F192" s="36"/>
      <c r="G192" s="34"/>
      <c r="H192" s="34"/>
      <c r="I192" s="34"/>
      <c r="J192" s="34"/>
      <c r="K192" s="34"/>
      <c r="L192" s="34"/>
      <c r="M192" s="34" t="s">
        <v>604</v>
      </c>
      <c r="N192" s="37">
        <v>1996</v>
      </c>
      <c r="O192" s="35" t="s">
        <v>2536</v>
      </c>
      <c r="P192" s="38"/>
      <c r="Q192" s="32" t="s">
        <v>2515</v>
      </c>
      <c r="R192" s="178">
        <v>1459</v>
      </c>
    </row>
    <row r="193" spans="1:18" x14ac:dyDescent="0.15">
      <c r="A193" s="276"/>
      <c r="B193" s="277"/>
      <c r="C193" s="246" t="s">
        <v>2063</v>
      </c>
      <c r="D193" s="31" t="s">
        <v>505</v>
      </c>
      <c r="E193" s="31" t="s">
        <v>506</v>
      </c>
      <c r="F193" s="36" t="s">
        <v>604</v>
      </c>
      <c r="G193" s="34" t="s">
        <v>604</v>
      </c>
      <c r="H193" s="34" t="s">
        <v>604</v>
      </c>
      <c r="I193" s="34" t="s">
        <v>604</v>
      </c>
      <c r="J193" s="34" t="s">
        <v>604</v>
      </c>
      <c r="K193" s="34" t="s">
        <v>604</v>
      </c>
      <c r="L193" s="34" t="s">
        <v>604</v>
      </c>
      <c r="M193" s="34" t="s">
        <v>604</v>
      </c>
      <c r="N193" s="37">
        <v>1996</v>
      </c>
      <c r="O193" s="35" t="s">
        <v>956</v>
      </c>
      <c r="P193" s="38"/>
      <c r="Q193" s="32" t="s">
        <v>1695</v>
      </c>
      <c r="R193" s="178">
        <v>470</v>
      </c>
    </row>
    <row r="194" spans="1:18" x14ac:dyDescent="0.15">
      <c r="A194" s="276"/>
      <c r="B194" s="277"/>
      <c r="C194" s="246" t="s">
        <v>2445</v>
      </c>
      <c r="D194" s="31" t="s">
        <v>507</v>
      </c>
      <c r="E194" s="31" t="s">
        <v>508</v>
      </c>
      <c r="F194" s="36" t="s">
        <v>604</v>
      </c>
      <c r="G194" s="34" t="s">
        <v>604</v>
      </c>
      <c r="H194" s="34" t="s">
        <v>604</v>
      </c>
      <c r="I194" s="34" t="s">
        <v>604</v>
      </c>
      <c r="J194" s="34" t="s">
        <v>604</v>
      </c>
      <c r="K194" s="34" t="s">
        <v>604</v>
      </c>
      <c r="L194" s="34" t="s">
        <v>604</v>
      </c>
      <c r="M194" s="34" t="s">
        <v>604</v>
      </c>
      <c r="N194" s="37">
        <v>1996</v>
      </c>
      <c r="O194" s="35" t="s">
        <v>971</v>
      </c>
      <c r="P194" s="38"/>
      <c r="Q194" s="32" t="s">
        <v>1697</v>
      </c>
      <c r="R194" s="178">
        <v>530</v>
      </c>
    </row>
    <row r="195" spans="1:18" x14ac:dyDescent="0.15">
      <c r="A195" s="276"/>
      <c r="B195" s="277"/>
      <c r="C195" s="246" t="s">
        <v>2064</v>
      </c>
      <c r="D195" s="31" t="s">
        <v>572</v>
      </c>
      <c r="E195" s="31" t="s">
        <v>573</v>
      </c>
      <c r="F195" s="36" t="s">
        <v>604</v>
      </c>
      <c r="G195" s="34" t="s">
        <v>604</v>
      </c>
      <c r="H195" s="34" t="s">
        <v>604</v>
      </c>
      <c r="I195" s="34" t="s">
        <v>604</v>
      </c>
      <c r="J195" s="34" t="s">
        <v>604</v>
      </c>
      <c r="K195" s="34" t="s">
        <v>604</v>
      </c>
      <c r="L195" s="34" t="s">
        <v>604</v>
      </c>
      <c r="M195" s="34" t="s">
        <v>604</v>
      </c>
      <c r="N195" s="37">
        <v>1996</v>
      </c>
      <c r="O195" s="35" t="s">
        <v>1383</v>
      </c>
      <c r="P195" s="38"/>
      <c r="Q195" s="32" t="s">
        <v>1719</v>
      </c>
      <c r="R195" s="178">
        <v>1720</v>
      </c>
    </row>
    <row r="196" spans="1:18" x14ac:dyDescent="0.15">
      <c r="A196" s="276"/>
      <c r="B196" s="277"/>
      <c r="C196" s="246" t="s">
        <v>1971</v>
      </c>
      <c r="D196" s="31" t="s">
        <v>1904</v>
      </c>
      <c r="E196" s="31" t="s">
        <v>1976</v>
      </c>
      <c r="F196" s="36"/>
      <c r="G196" s="34"/>
      <c r="H196" s="34"/>
      <c r="I196" s="34"/>
      <c r="J196" s="34"/>
      <c r="K196" s="34"/>
      <c r="L196" s="34" t="s">
        <v>604</v>
      </c>
      <c r="M196" s="34" t="s">
        <v>604</v>
      </c>
      <c r="N196" s="37">
        <v>2012</v>
      </c>
      <c r="O196" s="35" t="s">
        <v>852</v>
      </c>
      <c r="P196" s="38" t="s">
        <v>1993</v>
      </c>
      <c r="Q196" s="32" t="s">
        <v>1999</v>
      </c>
      <c r="R196" s="178">
        <v>1683</v>
      </c>
    </row>
    <row r="197" spans="1:18" x14ac:dyDescent="0.15">
      <c r="A197" s="276"/>
      <c r="B197" s="277"/>
      <c r="C197" s="246" t="s">
        <v>2430</v>
      </c>
      <c r="D197" s="31" t="s">
        <v>575</v>
      </c>
      <c r="E197" s="31" t="s">
        <v>576</v>
      </c>
      <c r="F197" s="36" t="s">
        <v>604</v>
      </c>
      <c r="G197" s="34" t="s">
        <v>604</v>
      </c>
      <c r="H197" s="34" t="s">
        <v>604</v>
      </c>
      <c r="I197" s="34" t="s">
        <v>604</v>
      </c>
      <c r="J197" s="34" t="s">
        <v>604</v>
      </c>
      <c r="K197" s="34" t="s">
        <v>604</v>
      </c>
      <c r="L197" s="34" t="s">
        <v>604</v>
      </c>
      <c r="M197" s="34" t="s">
        <v>604</v>
      </c>
      <c r="N197" s="37">
        <v>1996</v>
      </c>
      <c r="O197" s="35" t="s">
        <v>1722</v>
      </c>
      <c r="P197" s="38"/>
      <c r="Q197" s="32" t="s">
        <v>1721</v>
      </c>
      <c r="R197" s="178">
        <v>789</v>
      </c>
    </row>
    <row r="198" spans="1:18" x14ac:dyDescent="0.15">
      <c r="A198" s="276"/>
      <c r="B198" s="277"/>
      <c r="C198" s="246" t="s">
        <v>2431</v>
      </c>
      <c r="D198" s="31" t="s">
        <v>1724</v>
      </c>
      <c r="E198" s="31" t="s">
        <v>1725</v>
      </c>
      <c r="F198" s="36"/>
      <c r="G198" s="34"/>
      <c r="H198" s="34"/>
      <c r="I198" s="34"/>
      <c r="J198" s="34" t="s">
        <v>604</v>
      </c>
      <c r="K198" s="34" t="s">
        <v>604</v>
      </c>
      <c r="L198" s="34" t="s">
        <v>604</v>
      </c>
      <c r="M198" s="34" t="s">
        <v>604</v>
      </c>
      <c r="N198" s="37">
        <v>2011</v>
      </c>
      <c r="O198" s="35" t="s">
        <v>852</v>
      </c>
      <c r="P198" s="38"/>
      <c r="Q198" s="32" t="s">
        <v>1726</v>
      </c>
      <c r="R198" s="178">
        <v>786</v>
      </c>
    </row>
    <row r="199" spans="1:18" x14ac:dyDescent="0.15">
      <c r="A199" s="27"/>
      <c r="B199" s="29"/>
      <c r="C199" s="246" t="s">
        <v>579</v>
      </c>
      <c r="D199" s="31" t="s">
        <v>2500</v>
      </c>
      <c r="E199" s="31" t="s">
        <v>578</v>
      </c>
      <c r="F199" s="36" t="s">
        <v>604</v>
      </c>
      <c r="G199" s="34" t="s">
        <v>604</v>
      </c>
      <c r="H199" s="34" t="s">
        <v>604</v>
      </c>
      <c r="I199" s="34" t="s">
        <v>604</v>
      </c>
      <c r="J199" s="34" t="s">
        <v>604</v>
      </c>
      <c r="K199" s="34" t="s">
        <v>604</v>
      </c>
      <c r="L199" s="34" t="s">
        <v>604</v>
      </c>
      <c r="M199" s="34" t="s">
        <v>604</v>
      </c>
      <c r="N199" s="37">
        <v>1996</v>
      </c>
      <c r="O199" s="35" t="s">
        <v>859</v>
      </c>
      <c r="P199" s="38"/>
      <c r="Q199" s="32" t="s">
        <v>1727</v>
      </c>
      <c r="R199" s="178">
        <v>1983</v>
      </c>
    </row>
    <row r="200" spans="1:18" x14ac:dyDescent="0.15">
      <c r="A200" s="27"/>
      <c r="B200" s="29"/>
      <c r="C200" s="246" t="s">
        <v>2065</v>
      </c>
      <c r="D200" s="31" t="s">
        <v>1737</v>
      </c>
      <c r="E200" s="31" t="s">
        <v>1738</v>
      </c>
      <c r="F200" s="36"/>
      <c r="G200" s="34"/>
      <c r="H200" s="34"/>
      <c r="I200" s="34"/>
      <c r="J200" s="34"/>
      <c r="K200" s="34" t="s">
        <v>604</v>
      </c>
      <c r="L200" s="34" t="s">
        <v>604</v>
      </c>
      <c r="M200" s="34" t="s">
        <v>604</v>
      </c>
      <c r="N200" s="37">
        <v>2015</v>
      </c>
      <c r="O200" s="35" t="s">
        <v>852</v>
      </c>
      <c r="P200" s="38" t="s">
        <v>1889</v>
      </c>
      <c r="Q200" s="32" t="s">
        <v>1739</v>
      </c>
      <c r="R200" s="178">
        <v>179</v>
      </c>
    </row>
    <row r="201" spans="1:18" ht="12" thickBot="1" x14ac:dyDescent="0.2">
      <c r="A201" s="223"/>
      <c r="B201" s="99"/>
      <c r="C201" s="270" t="s">
        <v>718</v>
      </c>
      <c r="D201" s="220" t="s">
        <v>842</v>
      </c>
      <c r="E201" s="220" t="s">
        <v>843</v>
      </c>
      <c r="F201" s="232"/>
      <c r="G201" s="104"/>
      <c r="H201" s="104"/>
      <c r="I201" s="104" t="s">
        <v>604</v>
      </c>
      <c r="J201" s="104" t="s">
        <v>604</v>
      </c>
      <c r="K201" s="104" t="s">
        <v>604</v>
      </c>
      <c r="L201" s="104" t="s">
        <v>604</v>
      </c>
      <c r="M201" s="104" t="s">
        <v>604</v>
      </c>
      <c r="N201" s="133">
        <v>1996</v>
      </c>
      <c r="O201" s="107" t="s">
        <v>1743</v>
      </c>
      <c r="P201" s="108"/>
      <c r="Q201" s="221" t="s">
        <v>1742</v>
      </c>
      <c r="R201" s="178">
        <v>3681</v>
      </c>
    </row>
    <row r="202" spans="1:18" x14ac:dyDescent="0.15">
      <c r="A202" s="181"/>
      <c r="B202" s="110"/>
      <c r="C202" s="111"/>
      <c r="D202" s="112"/>
      <c r="E202" s="113"/>
      <c r="F202" s="228"/>
      <c r="G202" s="228"/>
      <c r="H202" s="228"/>
      <c r="I202" s="228"/>
      <c r="J202" s="228"/>
      <c r="K202" s="228"/>
      <c r="L202" s="228"/>
      <c r="M202" s="228"/>
      <c r="N202" s="118"/>
      <c r="O202" s="117"/>
      <c r="Q202" s="120"/>
    </row>
    <row r="203" spans="1:18" ht="13.5" x14ac:dyDescent="0.15">
      <c r="A203" s="180"/>
      <c r="F203" s="233"/>
      <c r="G203" s="233"/>
      <c r="H203" s="233"/>
      <c r="I203" s="233"/>
      <c r="J203" s="233"/>
      <c r="K203" s="233"/>
      <c r="L203" s="233"/>
      <c r="M203" s="233"/>
    </row>
    <row r="204" spans="1:18" x14ac:dyDescent="0.15">
      <c r="F204" s="233"/>
      <c r="G204" s="233"/>
      <c r="H204" s="233"/>
      <c r="I204" s="233"/>
      <c r="J204" s="233"/>
      <c r="K204" s="233"/>
      <c r="L204" s="233"/>
      <c r="M204" s="233"/>
    </row>
    <row r="205" spans="1:18" x14ac:dyDescent="0.15">
      <c r="F205" s="233"/>
      <c r="G205" s="233"/>
      <c r="H205" s="233"/>
      <c r="I205" s="233"/>
      <c r="J205" s="233"/>
      <c r="K205" s="233"/>
      <c r="L205" s="233"/>
      <c r="M205" s="233"/>
    </row>
    <row r="206" spans="1:18" x14ac:dyDescent="0.15">
      <c r="F206" s="233"/>
      <c r="G206" s="233"/>
      <c r="H206" s="233"/>
      <c r="I206" s="233"/>
      <c r="J206" s="233"/>
      <c r="K206" s="233"/>
      <c r="L206" s="233"/>
      <c r="M206" s="233"/>
    </row>
    <row r="207" spans="1:18" x14ac:dyDescent="0.15">
      <c r="F207" s="233"/>
      <c r="G207" s="233"/>
      <c r="H207" s="233"/>
      <c r="I207" s="233"/>
      <c r="J207" s="233"/>
      <c r="K207" s="233"/>
      <c r="L207" s="233"/>
      <c r="M207" s="233"/>
    </row>
    <row r="208" spans="1:18" x14ac:dyDescent="0.15">
      <c r="F208" s="233"/>
      <c r="G208" s="233"/>
      <c r="H208" s="233"/>
      <c r="I208" s="233"/>
      <c r="J208" s="233"/>
      <c r="K208" s="233"/>
      <c r="L208" s="233"/>
      <c r="M208" s="233"/>
    </row>
    <row r="209" spans="6:13" x14ac:dyDescent="0.15">
      <c r="F209" s="233"/>
      <c r="G209" s="233"/>
      <c r="H209" s="233"/>
      <c r="I209" s="233"/>
      <c r="J209" s="233"/>
      <c r="K209" s="233"/>
      <c r="L209" s="233"/>
      <c r="M209" s="233"/>
    </row>
    <row r="210" spans="6:13" x14ac:dyDescent="0.15">
      <c r="F210" s="233"/>
      <c r="G210" s="233"/>
      <c r="H210" s="233"/>
      <c r="I210" s="233"/>
      <c r="J210" s="233"/>
      <c r="K210" s="233"/>
      <c r="L210" s="233"/>
      <c r="M210" s="233"/>
    </row>
  </sheetData>
  <autoFilter ref="A7:R201">
    <filterColumn colId="3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3" showButton="0"/>
    <filterColumn colId="15" showButton="0"/>
    <sortState ref="A10:R201">
      <sortCondition ref="C7:C8"/>
    </sortState>
  </autoFilter>
  <mergeCells count="7">
    <mergeCell ref="N7:O7"/>
    <mergeCell ref="P7:Q7"/>
    <mergeCell ref="A7:A8"/>
    <mergeCell ref="B7:B8"/>
    <mergeCell ref="C7:C8"/>
    <mergeCell ref="D7:E7"/>
    <mergeCell ref="F7:M7"/>
  </mergeCells>
  <phoneticPr fontId="19"/>
  <conditionalFormatting sqref="E100">
    <cfRule type="duplicateValues" dxfId="50" priority="12"/>
  </conditionalFormatting>
  <conditionalFormatting sqref="E65">
    <cfRule type="duplicateValues" dxfId="49" priority="11"/>
  </conditionalFormatting>
  <conditionalFormatting sqref="E107">
    <cfRule type="duplicateValues" dxfId="48" priority="10"/>
  </conditionalFormatting>
  <conditionalFormatting sqref="E86">
    <cfRule type="duplicateValues" dxfId="47" priority="9"/>
  </conditionalFormatting>
  <conditionalFormatting sqref="E83">
    <cfRule type="duplicateValues" dxfId="46" priority="8"/>
  </conditionalFormatting>
  <conditionalFormatting sqref="E84">
    <cfRule type="duplicateValues" dxfId="45" priority="7"/>
  </conditionalFormatting>
  <conditionalFormatting sqref="E98">
    <cfRule type="duplicateValues" dxfId="44" priority="6"/>
  </conditionalFormatting>
  <conditionalFormatting sqref="E102">
    <cfRule type="duplicateValues" dxfId="43" priority="5"/>
  </conditionalFormatting>
  <conditionalFormatting sqref="E141">
    <cfRule type="duplicateValues" dxfId="42" priority="4"/>
  </conditionalFormatting>
  <conditionalFormatting sqref="E19">
    <cfRule type="duplicateValues" dxfId="41" priority="1"/>
  </conditionalFormatting>
  <conditionalFormatting sqref="E8:E18 E20:E202">
    <cfRule type="duplicateValues" dxfId="40" priority="167"/>
  </conditionalFormatting>
  <hyperlinks>
    <hyperlink ref="C3" location="目次!A1" display="（目次にもどる）"/>
    <hyperlink ref="O4" r:id="rId1"/>
  </hyperlinks>
  <pageMargins left="0.23622047244094491" right="0.23622047244094491" top="0.74803149606299213" bottom="0.74803149606299213" header="0.31496062992125984" footer="0.31496062992125984"/>
  <pageSetup paperSize="8" scale="75" orientation="landscape" horizontalDpi="300" verticalDpi="300"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06"/>
  <sheetViews>
    <sheetView zoomScaleNormal="100" workbookViewId="0">
      <pane ySplit="8" topLeftCell="A9" activePane="bottomLeft" state="frozen"/>
      <selection pane="bottomLeft"/>
    </sheetView>
  </sheetViews>
  <sheetFormatPr defaultColWidth="8.875" defaultRowHeight="11.25" x14ac:dyDescent="0.15"/>
  <cols>
    <col min="1" max="2" width="8.875" style="12" customWidth="1"/>
    <col min="3" max="3" width="58.25" style="13" customWidth="1"/>
    <col min="4" max="5" width="9.5" style="13" customWidth="1"/>
    <col min="6" max="13" width="8.125" style="13" customWidth="1"/>
    <col min="14" max="14" width="7.5" style="121" customWidth="1"/>
    <col min="15" max="15" width="22.375" style="13" customWidth="1"/>
    <col min="16" max="16" width="23.5" style="119" customWidth="1"/>
    <col min="17" max="17" width="29.375" style="13" bestFit="1" customWidth="1"/>
    <col min="18" max="18" width="3.875" style="178" customWidth="1"/>
    <col min="19" max="16384" width="8.875" style="13"/>
  </cols>
  <sheetData>
    <row r="1" spans="1:18" ht="14.25" x14ac:dyDescent="0.15">
      <c r="A1" s="126" t="s">
        <v>2466</v>
      </c>
      <c r="P1" s="127" t="s">
        <v>1797</v>
      </c>
      <c r="Q1" s="128">
        <f>'15-21追加タイトル'!L1</f>
        <v>44046</v>
      </c>
    </row>
    <row r="2" spans="1:18" ht="14.25" x14ac:dyDescent="0.15">
      <c r="A2" s="126"/>
      <c r="F2" s="142" t="s">
        <v>1798</v>
      </c>
      <c r="P2" s="127"/>
      <c r="Q2" s="128"/>
    </row>
    <row r="3" spans="1:18" ht="14.25" x14ac:dyDescent="0.15">
      <c r="A3" s="126"/>
      <c r="C3" s="186" t="s">
        <v>1847</v>
      </c>
      <c r="F3" s="140" t="s">
        <v>1777</v>
      </c>
      <c r="G3" s="140" t="s">
        <v>1778</v>
      </c>
      <c r="H3" s="140" t="s">
        <v>1779</v>
      </c>
      <c r="I3" s="140" t="s">
        <v>1780</v>
      </c>
      <c r="J3" s="140" t="s">
        <v>1781</v>
      </c>
      <c r="K3" s="140" t="s">
        <v>1862</v>
      </c>
      <c r="L3" s="140" t="s">
        <v>2004</v>
      </c>
      <c r="M3" s="140" t="s">
        <v>2465</v>
      </c>
      <c r="P3" s="127"/>
      <c r="Q3" s="128"/>
    </row>
    <row r="4" spans="1:18" ht="14.25" x14ac:dyDescent="0.15">
      <c r="A4" s="126"/>
      <c r="E4" s="141" t="s">
        <v>1799</v>
      </c>
      <c r="F4" s="140">
        <f t="shared" ref="F4:M4" si="0">COUNTIFS(F$9:F$204,"●")</f>
        <v>146</v>
      </c>
      <c r="G4" s="140">
        <f t="shared" si="0"/>
        <v>151</v>
      </c>
      <c r="H4" s="140">
        <f t="shared" si="0"/>
        <v>160</v>
      </c>
      <c r="I4" s="140">
        <f t="shared" si="0"/>
        <v>164</v>
      </c>
      <c r="J4" s="140">
        <f t="shared" si="0"/>
        <v>171</v>
      </c>
      <c r="K4" s="140">
        <f t="shared" si="0"/>
        <v>178</v>
      </c>
      <c r="L4" s="140">
        <f t="shared" si="0"/>
        <v>181</v>
      </c>
      <c r="M4" s="140">
        <f t="shared" si="0"/>
        <v>182</v>
      </c>
      <c r="O4" s="181" t="s">
        <v>1838</v>
      </c>
      <c r="P4" s="127"/>
      <c r="Q4" s="128"/>
    </row>
    <row r="5" spans="1:18" ht="14.25" x14ac:dyDescent="0.15">
      <c r="A5" s="126"/>
      <c r="E5" s="141" t="s">
        <v>1800</v>
      </c>
      <c r="F5" s="140">
        <f t="shared" ref="F5:M5" si="1">COUNTIFS(F$9:F$204,"●")+COUNTIFS(F$9:F$204,"○")</f>
        <v>149</v>
      </c>
      <c r="G5" s="140">
        <f t="shared" si="1"/>
        <v>154</v>
      </c>
      <c r="H5" s="140">
        <f t="shared" si="1"/>
        <v>169</v>
      </c>
      <c r="I5" s="140">
        <f t="shared" si="1"/>
        <v>173</v>
      </c>
      <c r="J5" s="140">
        <f t="shared" si="1"/>
        <v>184</v>
      </c>
      <c r="K5" s="140">
        <f t="shared" si="1"/>
        <v>192</v>
      </c>
      <c r="L5" s="140">
        <f t="shared" si="1"/>
        <v>195</v>
      </c>
      <c r="M5" s="140">
        <f t="shared" si="1"/>
        <v>196</v>
      </c>
      <c r="O5" s="180" t="s">
        <v>1825</v>
      </c>
      <c r="P5" s="127"/>
      <c r="Q5" s="128"/>
    </row>
    <row r="6" spans="1:18" ht="15" thickBot="1" x14ac:dyDescent="0.2">
      <c r="A6" s="126"/>
      <c r="F6" s="178">
        <v>40674</v>
      </c>
      <c r="G6" s="178">
        <v>41857</v>
      </c>
      <c r="H6" s="178">
        <v>46129</v>
      </c>
      <c r="I6" s="178">
        <v>47508</v>
      </c>
      <c r="J6" s="178">
        <v>48974</v>
      </c>
      <c r="K6" s="178">
        <v>48974</v>
      </c>
      <c r="L6" s="178"/>
      <c r="M6" s="178"/>
      <c r="P6" s="127"/>
      <c r="Q6" s="128"/>
    </row>
    <row r="7" spans="1:18" ht="12" customHeight="1" x14ac:dyDescent="0.15">
      <c r="A7" s="319" t="s">
        <v>2449</v>
      </c>
      <c r="B7" s="323" t="s">
        <v>1785</v>
      </c>
      <c r="C7" s="319" t="s">
        <v>1782</v>
      </c>
      <c r="D7" s="312" t="s">
        <v>1791</v>
      </c>
      <c r="E7" s="312"/>
      <c r="F7" s="317" t="s">
        <v>1786</v>
      </c>
      <c r="G7" s="329"/>
      <c r="H7" s="329"/>
      <c r="I7" s="329"/>
      <c r="J7" s="329"/>
      <c r="K7" s="329"/>
      <c r="L7" s="329"/>
      <c r="M7" s="318"/>
      <c r="N7" s="315" t="s">
        <v>1787</v>
      </c>
      <c r="O7" s="316"/>
      <c r="P7" s="317" t="s">
        <v>1745</v>
      </c>
      <c r="Q7" s="318"/>
    </row>
    <row r="8" spans="1:18" s="12" customFormat="1" ht="23.25" thickBot="1" x14ac:dyDescent="0.2">
      <c r="A8" s="320"/>
      <c r="B8" s="324"/>
      <c r="C8" s="320"/>
      <c r="D8" s="218" t="s">
        <v>1792</v>
      </c>
      <c r="E8" s="218" t="s">
        <v>1793</v>
      </c>
      <c r="F8" s="8" t="s">
        <v>1777</v>
      </c>
      <c r="G8" s="224" t="s">
        <v>1778</v>
      </c>
      <c r="H8" s="224" t="s">
        <v>1779</v>
      </c>
      <c r="I8" s="224" t="s">
        <v>1780</v>
      </c>
      <c r="J8" s="224" t="s">
        <v>1781</v>
      </c>
      <c r="K8" s="224" t="s">
        <v>1862</v>
      </c>
      <c r="L8" s="289" t="s">
        <v>2004</v>
      </c>
      <c r="M8" s="290" t="s">
        <v>2465</v>
      </c>
      <c r="N8" s="8" t="s">
        <v>1788</v>
      </c>
      <c r="O8" s="225" t="s">
        <v>1789</v>
      </c>
      <c r="P8" s="11" t="s">
        <v>1790</v>
      </c>
      <c r="Q8" s="219" t="s">
        <v>1</v>
      </c>
      <c r="R8" s="179"/>
    </row>
    <row r="9" spans="1:18" x14ac:dyDescent="0.15">
      <c r="A9" s="14"/>
      <c r="B9" s="16"/>
      <c r="C9" s="245" t="s">
        <v>2388</v>
      </c>
      <c r="D9" s="18" t="s">
        <v>10</v>
      </c>
      <c r="E9" s="18" t="s">
        <v>11</v>
      </c>
      <c r="F9" s="23" t="s">
        <v>604</v>
      </c>
      <c r="G9" s="21" t="s">
        <v>604</v>
      </c>
      <c r="H9" s="21" t="s">
        <v>604</v>
      </c>
      <c r="I9" s="21" t="s">
        <v>604</v>
      </c>
      <c r="J9" s="21" t="s">
        <v>604</v>
      </c>
      <c r="K9" s="21" t="s">
        <v>604</v>
      </c>
      <c r="L9" s="21" t="s">
        <v>604</v>
      </c>
      <c r="M9" s="21" t="s">
        <v>604</v>
      </c>
      <c r="N9" s="24">
        <v>2008</v>
      </c>
      <c r="O9" s="22" t="s">
        <v>852</v>
      </c>
      <c r="P9" s="26"/>
      <c r="Q9" s="25" t="s">
        <v>851</v>
      </c>
      <c r="R9" s="178">
        <v>238</v>
      </c>
    </row>
    <row r="10" spans="1:18" x14ac:dyDescent="0.15">
      <c r="A10" s="27"/>
      <c r="B10" s="29"/>
      <c r="C10" s="246" t="s">
        <v>2066</v>
      </c>
      <c r="D10" s="31" t="s">
        <v>13</v>
      </c>
      <c r="E10" s="31" t="s">
        <v>14</v>
      </c>
      <c r="F10" s="36" t="s">
        <v>604</v>
      </c>
      <c r="G10" s="34" t="s">
        <v>604</v>
      </c>
      <c r="H10" s="34" t="s">
        <v>604</v>
      </c>
      <c r="I10" s="34" t="s">
        <v>604</v>
      </c>
      <c r="J10" s="34" t="s">
        <v>604</v>
      </c>
      <c r="K10" s="34" t="s">
        <v>604</v>
      </c>
      <c r="L10" s="34" t="s">
        <v>604</v>
      </c>
      <c r="M10" s="34" t="s">
        <v>604</v>
      </c>
      <c r="N10" s="37">
        <v>1996</v>
      </c>
      <c r="O10" s="35" t="s">
        <v>861</v>
      </c>
      <c r="P10" s="38"/>
      <c r="Q10" s="32" t="s">
        <v>860</v>
      </c>
      <c r="R10" s="178">
        <v>369</v>
      </c>
    </row>
    <row r="11" spans="1:18" x14ac:dyDescent="0.15">
      <c r="A11" s="27"/>
      <c r="B11" s="29"/>
      <c r="C11" s="246" t="s">
        <v>865</v>
      </c>
      <c r="D11" s="31" t="s">
        <v>18</v>
      </c>
      <c r="E11" s="31" t="s">
        <v>19</v>
      </c>
      <c r="F11" s="36" t="s">
        <v>604</v>
      </c>
      <c r="G11" s="34" t="s">
        <v>604</v>
      </c>
      <c r="H11" s="34" t="s">
        <v>604</v>
      </c>
      <c r="I11" s="34" t="s">
        <v>604</v>
      </c>
      <c r="J11" s="34" t="s">
        <v>604</v>
      </c>
      <c r="K11" s="34" t="s">
        <v>604</v>
      </c>
      <c r="L11" s="34" t="s">
        <v>604</v>
      </c>
      <c r="M11" s="34" t="s">
        <v>604</v>
      </c>
      <c r="N11" s="39">
        <v>1996</v>
      </c>
      <c r="O11" s="35" t="s">
        <v>867</v>
      </c>
      <c r="P11" s="38"/>
      <c r="Q11" s="32" t="s">
        <v>866</v>
      </c>
      <c r="R11" s="178">
        <v>796</v>
      </c>
    </row>
    <row r="12" spans="1:18" x14ac:dyDescent="0.15">
      <c r="A12" s="271"/>
      <c r="B12" s="272"/>
      <c r="C12" s="248" t="s">
        <v>2067</v>
      </c>
      <c r="D12" s="31" t="s">
        <v>752</v>
      </c>
      <c r="E12" s="31" t="s">
        <v>753</v>
      </c>
      <c r="F12" s="37"/>
      <c r="G12" s="31"/>
      <c r="H12" s="31"/>
      <c r="I12" s="34" t="s">
        <v>604</v>
      </c>
      <c r="J12" s="34" t="s">
        <v>604</v>
      </c>
      <c r="K12" s="34" t="s">
        <v>604</v>
      </c>
      <c r="L12" s="34" t="s">
        <v>604</v>
      </c>
      <c r="M12" s="34" t="s">
        <v>604</v>
      </c>
      <c r="N12" s="51">
        <v>1996</v>
      </c>
      <c r="O12" s="35" t="s">
        <v>884</v>
      </c>
      <c r="P12" s="38"/>
      <c r="Q12" s="32" t="s">
        <v>882</v>
      </c>
      <c r="R12" s="178">
        <v>106</v>
      </c>
    </row>
    <row r="13" spans="1:18" x14ac:dyDescent="0.15">
      <c r="A13" s="27"/>
      <c r="B13" s="29"/>
      <c r="C13" s="246" t="s">
        <v>885</v>
      </c>
      <c r="D13" s="31" t="s">
        <v>32</v>
      </c>
      <c r="E13" s="31" t="s">
        <v>33</v>
      </c>
      <c r="F13" s="36" t="s">
        <v>604</v>
      </c>
      <c r="G13" s="34" t="s">
        <v>604</v>
      </c>
      <c r="H13" s="34" t="s">
        <v>604</v>
      </c>
      <c r="I13" s="34" t="s">
        <v>604</v>
      </c>
      <c r="J13" s="34" t="s">
        <v>604</v>
      </c>
      <c r="K13" s="34" t="s">
        <v>604</v>
      </c>
      <c r="L13" s="34" t="s">
        <v>604</v>
      </c>
      <c r="M13" s="34" t="s">
        <v>604</v>
      </c>
      <c r="N13" s="39">
        <v>1999</v>
      </c>
      <c r="O13" s="35" t="s">
        <v>852</v>
      </c>
      <c r="P13" s="38"/>
      <c r="Q13" s="32" t="s">
        <v>886</v>
      </c>
      <c r="R13" s="178">
        <v>217</v>
      </c>
    </row>
    <row r="14" spans="1:18" x14ac:dyDescent="0.15">
      <c r="A14" s="27"/>
      <c r="B14" s="29"/>
      <c r="C14" s="246" t="s">
        <v>36</v>
      </c>
      <c r="D14" s="31" t="s">
        <v>34</v>
      </c>
      <c r="E14" s="31" t="s">
        <v>35</v>
      </c>
      <c r="F14" s="36" t="s">
        <v>604</v>
      </c>
      <c r="G14" s="34" t="s">
        <v>604</v>
      </c>
      <c r="H14" s="34" t="s">
        <v>604</v>
      </c>
      <c r="I14" s="34" t="s">
        <v>604</v>
      </c>
      <c r="J14" s="34" t="s">
        <v>604</v>
      </c>
      <c r="K14" s="34" t="s">
        <v>604</v>
      </c>
      <c r="L14" s="34" t="s">
        <v>604</v>
      </c>
      <c r="M14" s="34" t="s">
        <v>604</v>
      </c>
      <c r="N14" s="39">
        <v>1996</v>
      </c>
      <c r="O14" s="35" t="s">
        <v>888</v>
      </c>
      <c r="P14" s="38"/>
      <c r="Q14" s="32" t="s">
        <v>887</v>
      </c>
      <c r="R14" s="178">
        <v>215</v>
      </c>
    </row>
    <row r="15" spans="1:18" x14ac:dyDescent="0.15">
      <c r="A15" s="27"/>
      <c r="B15" s="29"/>
      <c r="C15" s="246" t="s">
        <v>39</v>
      </c>
      <c r="D15" s="31" t="s">
        <v>37</v>
      </c>
      <c r="E15" s="31" t="s">
        <v>38</v>
      </c>
      <c r="F15" s="36" t="s">
        <v>604</v>
      </c>
      <c r="G15" s="34" t="s">
        <v>604</v>
      </c>
      <c r="H15" s="34" t="s">
        <v>604</v>
      </c>
      <c r="I15" s="34" t="s">
        <v>604</v>
      </c>
      <c r="J15" s="34" t="s">
        <v>604</v>
      </c>
      <c r="K15" s="34" t="s">
        <v>604</v>
      </c>
      <c r="L15" s="34" t="s">
        <v>604</v>
      </c>
      <c r="M15" s="34" t="s">
        <v>604</v>
      </c>
      <c r="N15" s="39">
        <v>1996</v>
      </c>
      <c r="O15" s="35" t="s">
        <v>883</v>
      </c>
      <c r="P15" s="38"/>
      <c r="Q15" s="32" t="s">
        <v>889</v>
      </c>
      <c r="R15" s="178">
        <v>166</v>
      </c>
    </row>
    <row r="16" spans="1:18" x14ac:dyDescent="0.15">
      <c r="A16" s="27"/>
      <c r="B16" s="29"/>
      <c r="C16" s="246" t="s">
        <v>2068</v>
      </c>
      <c r="D16" s="31" t="s">
        <v>49</v>
      </c>
      <c r="E16" s="31" t="s">
        <v>50</v>
      </c>
      <c r="F16" s="36" t="s">
        <v>604</v>
      </c>
      <c r="G16" s="34" t="s">
        <v>604</v>
      </c>
      <c r="H16" s="34" t="s">
        <v>604</v>
      </c>
      <c r="I16" s="34" t="s">
        <v>604</v>
      </c>
      <c r="J16" s="34" t="s">
        <v>604</v>
      </c>
      <c r="K16" s="34" t="s">
        <v>604</v>
      </c>
      <c r="L16" s="34" t="s">
        <v>604</v>
      </c>
      <c r="M16" s="34" t="s">
        <v>604</v>
      </c>
      <c r="N16" s="39">
        <v>1996</v>
      </c>
      <c r="O16" s="35" t="s">
        <v>914</v>
      </c>
      <c r="P16" s="38"/>
      <c r="Q16" s="32" t="s">
        <v>913</v>
      </c>
      <c r="R16" s="178">
        <v>359</v>
      </c>
    </row>
    <row r="17" spans="1:18" x14ac:dyDescent="0.15">
      <c r="A17" s="27"/>
      <c r="B17" s="29"/>
      <c r="C17" s="248" t="s">
        <v>677</v>
      </c>
      <c r="D17" s="31" t="s">
        <v>808</v>
      </c>
      <c r="E17" s="31" t="s">
        <v>809</v>
      </c>
      <c r="F17" s="37"/>
      <c r="G17" s="31"/>
      <c r="H17" s="34" t="s">
        <v>604</v>
      </c>
      <c r="I17" s="34" t="s">
        <v>604</v>
      </c>
      <c r="J17" s="34" t="s">
        <v>604</v>
      </c>
      <c r="K17" s="34" t="s">
        <v>604</v>
      </c>
      <c r="L17" s="34" t="s">
        <v>604</v>
      </c>
      <c r="M17" s="34" t="s">
        <v>604</v>
      </c>
      <c r="N17" s="58">
        <v>1996</v>
      </c>
      <c r="O17" s="35" t="s">
        <v>916</v>
      </c>
      <c r="P17" s="38"/>
      <c r="Q17" s="32" t="s">
        <v>915</v>
      </c>
      <c r="R17" s="178">
        <v>546</v>
      </c>
    </row>
    <row r="18" spans="1:18" x14ac:dyDescent="0.15">
      <c r="A18" s="27"/>
      <c r="B18" s="29"/>
      <c r="C18" s="246" t="s">
        <v>2398</v>
      </c>
      <c r="D18" s="59" t="s">
        <v>740</v>
      </c>
      <c r="E18" s="59" t="s">
        <v>741</v>
      </c>
      <c r="F18" s="51"/>
      <c r="G18" s="222"/>
      <c r="H18" s="34" t="s">
        <v>604</v>
      </c>
      <c r="I18" s="34" t="s">
        <v>604</v>
      </c>
      <c r="J18" s="34" t="s">
        <v>604</v>
      </c>
      <c r="K18" s="34" t="s">
        <v>604</v>
      </c>
      <c r="L18" s="34" t="s">
        <v>604</v>
      </c>
      <c r="M18" s="34" t="s">
        <v>604</v>
      </c>
      <c r="N18" s="58">
        <v>1996</v>
      </c>
      <c r="O18" s="122" t="s">
        <v>914</v>
      </c>
      <c r="P18" s="38"/>
      <c r="Q18" s="32" t="s">
        <v>920</v>
      </c>
      <c r="R18" s="178">
        <v>222</v>
      </c>
    </row>
    <row r="19" spans="1:18" x14ac:dyDescent="0.15">
      <c r="A19" s="27"/>
      <c r="B19" s="29"/>
      <c r="C19" s="246" t="s">
        <v>2400</v>
      </c>
      <c r="D19" s="31" t="s">
        <v>1980</v>
      </c>
      <c r="E19" s="31" t="s">
        <v>1974</v>
      </c>
      <c r="F19" s="36"/>
      <c r="G19" s="34"/>
      <c r="H19" s="34"/>
      <c r="I19" s="34"/>
      <c r="J19" s="34"/>
      <c r="K19" s="34"/>
      <c r="L19" s="34" t="s">
        <v>604</v>
      </c>
      <c r="M19" s="34" t="s">
        <v>604</v>
      </c>
      <c r="N19" s="37">
        <v>1996</v>
      </c>
      <c r="O19" s="35" t="s">
        <v>1381</v>
      </c>
      <c r="P19" s="38"/>
      <c r="Q19" s="32" t="s">
        <v>1998</v>
      </c>
      <c r="R19" s="178">
        <v>392</v>
      </c>
    </row>
    <row r="20" spans="1:18" x14ac:dyDescent="0.15">
      <c r="A20" s="27"/>
      <c r="B20" s="29"/>
      <c r="C20" s="246" t="s">
        <v>958</v>
      </c>
      <c r="D20" s="31" t="s">
        <v>90</v>
      </c>
      <c r="E20" s="31" t="s">
        <v>91</v>
      </c>
      <c r="F20" s="36" t="s">
        <v>604</v>
      </c>
      <c r="G20" s="34" t="s">
        <v>604</v>
      </c>
      <c r="H20" s="34" t="s">
        <v>604</v>
      </c>
      <c r="I20" s="34" t="s">
        <v>604</v>
      </c>
      <c r="J20" s="34" t="s">
        <v>604</v>
      </c>
      <c r="K20" s="34" t="s">
        <v>604</v>
      </c>
      <c r="L20" s="34" t="s">
        <v>604</v>
      </c>
      <c r="M20" s="34" t="s">
        <v>604</v>
      </c>
      <c r="N20" s="39">
        <v>1996</v>
      </c>
      <c r="O20" s="35" t="s">
        <v>960</v>
      </c>
      <c r="P20" s="38"/>
      <c r="Q20" s="32" t="s">
        <v>959</v>
      </c>
      <c r="R20" s="178">
        <v>518</v>
      </c>
    </row>
    <row r="21" spans="1:18" x14ac:dyDescent="0.15">
      <c r="A21" s="27"/>
      <c r="B21" s="29"/>
      <c r="C21" s="246" t="s">
        <v>961</v>
      </c>
      <c r="D21" s="31" t="s">
        <v>92</v>
      </c>
      <c r="E21" s="31" t="s">
        <v>93</v>
      </c>
      <c r="F21" s="36" t="s">
        <v>604</v>
      </c>
      <c r="G21" s="34" t="s">
        <v>604</v>
      </c>
      <c r="H21" s="34" t="s">
        <v>604</v>
      </c>
      <c r="I21" s="34" t="s">
        <v>604</v>
      </c>
      <c r="J21" s="34" t="s">
        <v>604</v>
      </c>
      <c r="K21" s="34" t="s">
        <v>604</v>
      </c>
      <c r="L21" s="34" t="s">
        <v>604</v>
      </c>
      <c r="M21" s="34" t="s">
        <v>604</v>
      </c>
      <c r="N21" s="39">
        <v>2008</v>
      </c>
      <c r="O21" s="35" t="s">
        <v>852</v>
      </c>
      <c r="P21" s="38"/>
      <c r="Q21" s="32" t="s">
        <v>962</v>
      </c>
      <c r="R21" s="178">
        <v>235</v>
      </c>
    </row>
    <row r="22" spans="1:18" x14ac:dyDescent="0.15">
      <c r="A22" s="27"/>
      <c r="B22" s="29"/>
      <c r="C22" s="246" t="s">
        <v>98</v>
      </c>
      <c r="D22" s="31" t="s">
        <v>96</v>
      </c>
      <c r="E22" s="31" t="s">
        <v>97</v>
      </c>
      <c r="F22" s="36" t="s">
        <v>604</v>
      </c>
      <c r="G22" s="34" t="s">
        <v>604</v>
      </c>
      <c r="H22" s="34" t="s">
        <v>604</v>
      </c>
      <c r="I22" s="34" t="s">
        <v>604</v>
      </c>
      <c r="J22" s="34" t="s">
        <v>604</v>
      </c>
      <c r="K22" s="34" t="s">
        <v>604</v>
      </c>
      <c r="L22" s="34" t="s">
        <v>604</v>
      </c>
      <c r="M22" s="34" t="s">
        <v>604</v>
      </c>
      <c r="N22" s="39">
        <v>2006</v>
      </c>
      <c r="O22" s="35" t="s">
        <v>852</v>
      </c>
      <c r="P22" s="38"/>
      <c r="Q22" s="32" t="s">
        <v>963</v>
      </c>
      <c r="R22" s="178">
        <v>708</v>
      </c>
    </row>
    <row r="23" spans="1:18" x14ac:dyDescent="0.15">
      <c r="A23" s="27"/>
      <c r="B23" s="29"/>
      <c r="C23" s="246" t="s">
        <v>2069</v>
      </c>
      <c r="D23" s="31" t="s">
        <v>108</v>
      </c>
      <c r="E23" s="31" t="s">
        <v>109</v>
      </c>
      <c r="F23" s="36" t="s">
        <v>604</v>
      </c>
      <c r="G23" s="34" t="s">
        <v>604</v>
      </c>
      <c r="H23" s="34" t="s">
        <v>604</v>
      </c>
      <c r="I23" s="34" t="s">
        <v>604</v>
      </c>
      <c r="J23" s="34" t="s">
        <v>604</v>
      </c>
      <c r="K23" s="34" t="s">
        <v>604</v>
      </c>
      <c r="L23" s="34" t="s">
        <v>604</v>
      </c>
      <c r="M23" s="34" t="s">
        <v>604</v>
      </c>
      <c r="N23" s="39">
        <v>2003</v>
      </c>
      <c r="O23" s="35" t="s">
        <v>971</v>
      </c>
      <c r="P23" s="38"/>
      <c r="Q23" s="32" t="s">
        <v>970</v>
      </c>
      <c r="R23" s="178">
        <v>274</v>
      </c>
    </row>
    <row r="24" spans="1:18" x14ac:dyDescent="0.15">
      <c r="A24" s="27"/>
      <c r="B24" s="29"/>
      <c r="C24" s="246" t="s">
        <v>974</v>
      </c>
      <c r="D24" s="31" t="s">
        <v>113</v>
      </c>
      <c r="E24" s="31" t="s">
        <v>114</v>
      </c>
      <c r="F24" s="36" t="s">
        <v>604</v>
      </c>
      <c r="G24" s="34" t="s">
        <v>604</v>
      </c>
      <c r="H24" s="34" t="s">
        <v>604</v>
      </c>
      <c r="I24" s="34" t="s">
        <v>604</v>
      </c>
      <c r="J24" s="34" t="s">
        <v>604</v>
      </c>
      <c r="K24" s="34" t="s">
        <v>604</v>
      </c>
      <c r="L24" s="34" t="s">
        <v>604</v>
      </c>
      <c r="M24" s="34" t="s">
        <v>604</v>
      </c>
      <c r="N24" s="39">
        <v>1996</v>
      </c>
      <c r="O24" s="35" t="s">
        <v>912</v>
      </c>
      <c r="P24" s="38"/>
      <c r="Q24" s="32" t="s">
        <v>975</v>
      </c>
      <c r="R24" s="178">
        <v>104</v>
      </c>
    </row>
    <row r="25" spans="1:18" x14ac:dyDescent="0.15">
      <c r="A25" s="27"/>
      <c r="B25" s="29"/>
      <c r="C25" s="246" t="s">
        <v>2070</v>
      </c>
      <c r="D25" s="31" t="s">
        <v>115</v>
      </c>
      <c r="E25" s="31" t="s">
        <v>116</v>
      </c>
      <c r="F25" s="36" t="s">
        <v>604</v>
      </c>
      <c r="G25" s="34" t="s">
        <v>604</v>
      </c>
      <c r="H25" s="34" t="s">
        <v>604</v>
      </c>
      <c r="I25" s="34" t="s">
        <v>604</v>
      </c>
      <c r="J25" s="34" t="s">
        <v>604</v>
      </c>
      <c r="K25" s="34" t="s">
        <v>604</v>
      </c>
      <c r="L25" s="34" t="s">
        <v>604</v>
      </c>
      <c r="M25" s="34" t="s">
        <v>604</v>
      </c>
      <c r="N25" s="39">
        <v>2002</v>
      </c>
      <c r="O25" s="35" t="s">
        <v>852</v>
      </c>
      <c r="P25" s="38"/>
      <c r="Q25" s="32" t="s">
        <v>976</v>
      </c>
      <c r="R25" s="178">
        <v>271</v>
      </c>
    </row>
    <row r="26" spans="1:18" x14ac:dyDescent="0.15">
      <c r="A26" s="27"/>
      <c r="B26" s="29"/>
      <c r="C26" s="246" t="s">
        <v>2071</v>
      </c>
      <c r="D26" s="31" t="s">
        <v>120</v>
      </c>
      <c r="E26" s="31" t="s">
        <v>121</v>
      </c>
      <c r="F26" s="36" t="s">
        <v>604</v>
      </c>
      <c r="G26" s="34" t="s">
        <v>604</v>
      </c>
      <c r="H26" s="34" t="s">
        <v>604</v>
      </c>
      <c r="I26" s="34" t="s">
        <v>604</v>
      </c>
      <c r="J26" s="34" t="s">
        <v>604</v>
      </c>
      <c r="K26" s="34" t="s">
        <v>604</v>
      </c>
      <c r="L26" s="34" t="s">
        <v>604</v>
      </c>
      <c r="M26" s="34" t="s">
        <v>604</v>
      </c>
      <c r="N26" s="39">
        <v>1996</v>
      </c>
      <c r="O26" s="35" t="s">
        <v>979</v>
      </c>
      <c r="P26" s="38"/>
      <c r="Q26" s="32" t="s">
        <v>978</v>
      </c>
      <c r="R26" s="178">
        <v>280</v>
      </c>
    </row>
    <row r="27" spans="1:18" x14ac:dyDescent="0.15">
      <c r="A27" s="27"/>
      <c r="B27" s="29"/>
      <c r="C27" s="246" t="s">
        <v>2072</v>
      </c>
      <c r="D27" s="31" t="s">
        <v>122</v>
      </c>
      <c r="E27" s="31" t="s">
        <v>123</v>
      </c>
      <c r="F27" s="36" t="s">
        <v>604</v>
      </c>
      <c r="G27" s="34" t="s">
        <v>604</v>
      </c>
      <c r="H27" s="34" t="s">
        <v>604</v>
      </c>
      <c r="I27" s="34" t="s">
        <v>604</v>
      </c>
      <c r="J27" s="34" t="s">
        <v>604</v>
      </c>
      <c r="K27" s="34" t="s">
        <v>604</v>
      </c>
      <c r="L27" s="34" t="s">
        <v>604</v>
      </c>
      <c r="M27" s="34" t="s">
        <v>604</v>
      </c>
      <c r="N27" s="39">
        <v>2009</v>
      </c>
      <c r="O27" s="35" t="s">
        <v>852</v>
      </c>
      <c r="P27" s="38"/>
      <c r="Q27" s="32" t="s">
        <v>981</v>
      </c>
      <c r="R27" s="178">
        <v>264</v>
      </c>
    </row>
    <row r="28" spans="1:18" x14ac:dyDescent="0.15">
      <c r="A28" s="27"/>
      <c r="B28" s="29" t="s">
        <v>604</v>
      </c>
      <c r="C28" s="246" t="s">
        <v>2073</v>
      </c>
      <c r="D28" s="52" t="s">
        <v>990</v>
      </c>
      <c r="E28" s="52" t="s">
        <v>991</v>
      </c>
      <c r="F28" s="286"/>
      <c r="G28" s="287"/>
      <c r="H28" s="287"/>
      <c r="I28" s="287"/>
      <c r="J28" s="34" t="s">
        <v>1874</v>
      </c>
      <c r="K28" s="34" t="s">
        <v>1874</v>
      </c>
      <c r="L28" s="34" t="s">
        <v>1874</v>
      </c>
      <c r="M28" s="34" t="s">
        <v>1874</v>
      </c>
      <c r="N28" s="39">
        <v>1996</v>
      </c>
      <c r="O28" s="288" t="s">
        <v>1194</v>
      </c>
      <c r="P28" s="38"/>
      <c r="Q28" s="45" t="s">
        <v>992</v>
      </c>
      <c r="R28" s="178">
        <v>0</v>
      </c>
    </row>
    <row r="29" spans="1:18" x14ac:dyDescent="0.15">
      <c r="A29" s="27"/>
      <c r="B29" s="29" t="s">
        <v>604</v>
      </c>
      <c r="C29" s="246" t="s">
        <v>2433</v>
      </c>
      <c r="D29" s="62" t="s">
        <v>994</v>
      </c>
      <c r="E29" s="62" t="s">
        <v>995</v>
      </c>
      <c r="F29" s="273"/>
      <c r="G29" s="274"/>
      <c r="H29" s="274"/>
      <c r="I29" s="274"/>
      <c r="J29" s="34" t="s">
        <v>1874</v>
      </c>
      <c r="K29" s="34" t="s">
        <v>1874</v>
      </c>
      <c r="L29" s="34" t="s">
        <v>1874</v>
      </c>
      <c r="M29" s="34" t="s">
        <v>1874</v>
      </c>
      <c r="N29" s="39">
        <v>2008</v>
      </c>
      <c r="O29" s="272" t="s">
        <v>852</v>
      </c>
      <c r="P29" s="38"/>
      <c r="Q29" s="45" t="s">
        <v>996</v>
      </c>
      <c r="R29" s="178">
        <v>0</v>
      </c>
    </row>
    <row r="30" spans="1:18" x14ac:dyDescent="0.15">
      <c r="A30" s="27"/>
      <c r="B30" s="29"/>
      <c r="C30" s="246" t="s">
        <v>128</v>
      </c>
      <c r="D30" s="31" t="s">
        <v>126</v>
      </c>
      <c r="E30" s="31" t="s">
        <v>127</v>
      </c>
      <c r="F30" s="36" t="s">
        <v>604</v>
      </c>
      <c r="G30" s="34" t="s">
        <v>604</v>
      </c>
      <c r="H30" s="34" t="s">
        <v>604</v>
      </c>
      <c r="I30" s="34" t="s">
        <v>604</v>
      </c>
      <c r="J30" s="34" t="s">
        <v>604</v>
      </c>
      <c r="K30" s="34" t="s">
        <v>604</v>
      </c>
      <c r="L30" s="34" t="s">
        <v>604</v>
      </c>
      <c r="M30" s="34" t="s">
        <v>604</v>
      </c>
      <c r="N30" s="39">
        <v>1996</v>
      </c>
      <c r="O30" s="35" t="s">
        <v>867</v>
      </c>
      <c r="P30" s="38"/>
      <c r="Q30" s="32" t="s">
        <v>997</v>
      </c>
      <c r="R30" s="178">
        <v>287</v>
      </c>
    </row>
    <row r="31" spans="1:18" x14ac:dyDescent="0.15">
      <c r="A31" s="27"/>
      <c r="B31" s="29"/>
      <c r="C31" s="246" t="s">
        <v>2074</v>
      </c>
      <c r="D31" s="31" t="s">
        <v>131</v>
      </c>
      <c r="E31" s="31" t="s">
        <v>132</v>
      </c>
      <c r="F31" s="36" t="s">
        <v>604</v>
      </c>
      <c r="G31" s="34" t="s">
        <v>604</v>
      </c>
      <c r="H31" s="34" t="s">
        <v>604</v>
      </c>
      <c r="I31" s="34" t="s">
        <v>604</v>
      </c>
      <c r="J31" s="34" t="s">
        <v>604</v>
      </c>
      <c r="K31" s="34" t="s">
        <v>604</v>
      </c>
      <c r="L31" s="34" t="s">
        <v>604</v>
      </c>
      <c r="M31" s="34" t="s">
        <v>604</v>
      </c>
      <c r="N31" s="39">
        <v>2007</v>
      </c>
      <c r="O31" s="35" t="s">
        <v>852</v>
      </c>
      <c r="P31" s="38"/>
      <c r="Q31" s="32" t="s">
        <v>1002</v>
      </c>
      <c r="R31" s="178">
        <v>256</v>
      </c>
    </row>
    <row r="32" spans="1:18" x14ac:dyDescent="0.15">
      <c r="A32" s="27"/>
      <c r="B32" s="29"/>
      <c r="C32" s="246" t="s">
        <v>2075</v>
      </c>
      <c r="D32" s="31" t="s">
        <v>133</v>
      </c>
      <c r="E32" s="31" t="s">
        <v>134</v>
      </c>
      <c r="F32" s="36" t="s">
        <v>604</v>
      </c>
      <c r="G32" s="34" t="s">
        <v>604</v>
      </c>
      <c r="H32" s="34" t="s">
        <v>604</v>
      </c>
      <c r="I32" s="34" t="s">
        <v>604</v>
      </c>
      <c r="J32" s="34" t="s">
        <v>604</v>
      </c>
      <c r="K32" s="34" t="s">
        <v>604</v>
      </c>
      <c r="L32" s="34" t="s">
        <v>604</v>
      </c>
      <c r="M32" s="34" t="s">
        <v>604</v>
      </c>
      <c r="N32" s="39">
        <v>1996</v>
      </c>
      <c r="O32" s="35" t="s">
        <v>858</v>
      </c>
      <c r="P32" s="38"/>
      <c r="Q32" s="32" t="s">
        <v>1004</v>
      </c>
      <c r="R32" s="178">
        <v>91</v>
      </c>
    </row>
    <row r="33" spans="1:18" x14ac:dyDescent="0.15">
      <c r="A33" s="27"/>
      <c r="B33" s="29"/>
      <c r="C33" s="246" t="s">
        <v>137</v>
      </c>
      <c r="D33" s="31" t="s">
        <v>135</v>
      </c>
      <c r="E33" s="31" t="s">
        <v>136</v>
      </c>
      <c r="F33" s="36" t="s">
        <v>604</v>
      </c>
      <c r="G33" s="34" t="s">
        <v>604</v>
      </c>
      <c r="H33" s="34" t="s">
        <v>604</v>
      </c>
      <c r="I33" s="34" t="s">
        <v>604</v>
      </c>
      <c r="J33" s="34" t="s">
        <v>604</v>
      </c>
      <c r="K33" s="34" t="s">
        <v>604</v>
      </c>
      <c r="L33" s="34" t="s">
        <v>604</v>
      </c>
      <c r="M33" s="34" t="s">
        <v>604</v>
      </c>
      <c r="N33" s="39">
        <v>1996</v>
      </c>
      <c r="O33" s="35" t="s">
        <v>971</v>
      </c>
      <c r="P33" s="38"/>
      <c r="Q33" s="32" t="s">
        <v>1009</v>
      </c>
      <c r="R33" s="178">
        <v>123</v>
      </c>
    </row>
    <row r="34" spans="1:18" x14ac:dyDescent="0.15">
      <c r="A34" s="27"/>
      <c r="B34" s="29"/>
      <c r="C34" s="246" t="s">
        <v>2076</v>
      </c>
      <c r="D34" s="31" t="s">
        <v>403</v>
      </c>
      <c r="E34" s="31" t="s">
        <v>404</v>
      </c>
      <c r="F34" s="36" t="s">
        <v>604</v>
      </c>
      <c r="G34" s="34" t="s">
        <v>604</v>
      </c>
      <c r="H34" s="34" t="s">
        <v>604</v>
      </c>
      <c r="I34" s="34" t="s">
        <v>604</v>
      </c>
      <c r="J34" s="34" t="s">
        <v>604</v>
      </c>
      <c r="K34" s="34" t="s">
        <v>604</v>
      </c>
      <c r="L34" s="34" t="s">
        <v>604</v>
      </c>
      <c r="M34" s="34" t="s">
        <v>604</v>
      </c>
      <c r="N34" s="39">
        <v>1996</v>
      </c>
      <c r="O34" s="35" t="s">
        <v>1020</v>
      </c>
      <c r="P34" s="38"/>
      <c r="Q34" s="32" t="s">
        <v>1019</v>
      </c>
      <c r="R34" s="178">
        <v>319</v>
      </c>
    </row>
    <row r="35" spans="1:18" x14ac:dyDescent="0.15">
      <c r="A35" s="27"/>
      <c r="B35" s="29"/>
      <c r="C35" s="246" t="s">
        <v>2077</v>
      </c>
      <c r="D35" s="31" t="s">
        <v>138</v>
      </c>
      <c r="E35" s="31" t="s">
        <v>139</v>
      </c>
      <c r="F35" s="36" t="s">
        <v>604</v>
      </c>
      <c r="G35" s="34" t="s">
        <v>604</v>
      </c>
      <c r="H35" s="34" t="s">
        <v>604</v>
      </c>
      <c r="I35" s="34" t="s">
        <v>604</v>
      </c>
      <c r="J35" s="34" t="s">
        <v>604</v>
      </c>
      <c r="K35" s="34" t="s">
        <v>604</v>
      </c>
      <c r="L35" s="34" t="s">
        <v>604</v>
      </c>
      <c r="M35" s="34" t="s">
        <v>604</v>
      </c>
      <c r="N35" s="39">
        <v>1996</v>
      </c>
      <c r="O35" s="35" t="s">
        <v>960</v>
      </c>
      <c r="P35" s="38"/>
      <c r="Q35" s="32" t="s">
        <v>1021</v>
      </c>
      <c r="R35" s="178">
        <v>316</v>
      </c>
    </row>
    <row r="36" spans="1:18" x14ac:dyDescent="0.15">
      <c r="A36" s="27"/>
      <c r="B36" s="29"/>
      <c r="C36" s="246" t="s">
        <v>143</v>
      </c>
      <c r="D36" s="31" t="s">
        <v>141</v>
      </c>
      <c r="E36" s="31" t="s">
        <v>142</v>
      </c>
      <c r="F36" s="36" t="s">
        <v>604</v>
      </c>
      <c r="G36" s="34" t="s">
        <v>604</v>
      </c>
      <c r="H36" s="34" t="s">
        <v>604</v>
      </c>
      <c r="I36" s="34" t="s">
        <v>604</v>
      </c>
      <c r="J36" s="34" t="s">
        <v>604</v>
      </c>
      <c r="K36" s="34" t="s">
        <v>604</v>
      </c>
      <c r="L36" s="34" t="s">
        <v>604</v>
      </c>
      <c r="M36" s="34" t="s">
        <v>604</v>
      </c>
      <c r="N36" s="39">
        <v>1996</v>
      </c>
      <c r="O36" s="35" t="s">
        <v>1033</v>
      </c>
      <c r="P36" s="38"/>
      <c r="Q36" s="32" t="s">
        <v>1032</v>
      </c>
      <c r="R36" s="178">
        <v>215</v>
      </c>
    </row>
    <row r="37" spans="1:18" x14ac:dyDescent="0.15">
      <c r="A37" s="27"/>
      <c r="B37" s="29"/>
      <c r="C37" s="246" t="s">
        <v>652</v>
      </c>
      <c r="D37" s="48" t="s">
        <v>796</v>
      </c>
      <c r="E37" s="48" t="s">
        <v>797</v>
      </c>
      <c r="F37" s="65"/>
      <c r="G37" s="34" t="s">
        <v>604</v>
      </c>
      <c r="H37" s="34" t="s">
        <v>604</v>
      </c>
      <c r="I37" s="34" t="s">
        <v>604</v>
      </c>
      <c r="J37" s="34" t="s">
        <v>604</v>
      </c>
      <c r="K37" s="34" t="s">
        <v>604</v>
      </c>
      <c r="L37" s="34" t="s">
        <v>604</v>
      </c>
      <c r="M37" s="34" t="s">
        <v>604</v>
      </c>
      <c r="N37" s="47">
        <v>1996</v>
      </c>
      <c r="O37" s="49" t="s">
        <v>1035</v>
      </c>
      <c r="P37" s="38"/>
      <c r="Q37" s="32" t="s">
        <v>1034</v>
      </c>
      <c r="R37" s="178">
        <v>689</v>
      </c>
    </row>
    <row r="38" spans="1:18" x14ac:dyDescent="0.15">
      <c r="A38" s="27"/>
      <c r="B38" s="29"/>
      <c r="C38" s="246" t="s">
        <v>2078</v>
      </c>
      <c r="D38" s="31" t="s">
        <v>144</v>
      </c>
      <c r="E38" s="31" t="s">
        <v>145</v>
      </c>
      <c r="F38" s="36" t="s">
        <v>604</v>
      </c>
      <c r="G38" s="34" t="s">
        <v>604</v>
      </c>
      <c r="H38" s="34" t="s">
        <v>604</v>
      </c>
      <c r="I38" s="34" t="s">
        <v>604</v>
      </c>
      <c r="J38" s="34" t="s">
        <v>604</v>
      </c>
      <c r="K38" s="34" t="s">
        <v>604</v>
      </c>
      <c r="L38" s="34" t="s">
        <v>604</v>
      </c>
      <c r="M38" s="34" t="s">
        <v>604</v>
      </c>
      <c r="N38" s="39">
        <v>1996</v>
      </c>
      <c r="O38" s="35" t="s">
        <v>1038</v>
      </c>
      <c r="P38" s="38"/>
      <c r="Q38" s="32" t="s">
        <v>1037</v>
      </c>
      <c r="R38" s="178">
        <v>196</v>
      </c>
    </row>
    <row r="39" spans="1:18" x14ac:dyDescent="0.15">
      <c r="A39" s="27"/>
      <c r="B39" s="29"/>
      <c r="C39" s="246" t="s">
        <v>2079</v>
      </c>
      <c r="D39" s="31" t="s">
        <v>146</v>
      </c>
      <c r="E39" s="31" t="s">
        <v>147</v>
      </c>
      <c r="F39" s="36" t="s">
        <v>604</v>
      </c>
      <c r="G39" s="34" t="s">
        <v>604</v>
      </c>
      <c r="H39" s="34" t="s">
        <v>604</v>
      </c>
      <c r="I39" s="34" t="s">
        <v>604</v>
      </c>
      <c r="J39" s="34" t="s">
        <v>604</v>
      </c>
      <c r="K39" s="34" t="s">
        <v>604</v>
      </c>
      <c r="L39" s="34" t="s">
        <v>604</v>
      </c>
      <c r="M39" s="34" t="s">
        <v>604</v>
      </c>
      <c r="N39" s="39">
        <v>1996</v>
      </c>
      <c r="O39" s="35" t="s">
        <v>1049</v>
      </c>
      <c r="P39" s="38"/>
      <c r="Q39" s="32" t="s">
        <v>1048</v>
      </c>
      <c r="R39" s="178">
        <v>217</v>
      </c>
    </row>
    <row r="40" spans="1:18" x14ac:dyDescent="0.15">
      <c r="A40" s="27"/>
      <c r="B40" s="29"/>
      <c r="C40" s="246" t="s">
        <v>1054</v>
      </c>
      <c r="D40" s="31" t="s">
        <v>150</v>
      </c>
      <c r="E40" s="31" t="s">
        <v>151</v>
      </c>
      <c r="F40" s="36" t="s">
        <v>604</v>
      </c>
      <c r="G40" s="34" t="s">
        <v>604</v>
      </c>
      <c r="H40" s="34" t="s">
        <v>604</v>
      </c>
      <c r="I40" s="34" t="s">
        <v>604</v>
      </c>
      <c r="J40" s="34" t="s">
        <v>604</v>
      </c>
      <c r="K40" s="34" t="s">
        <v>604</v>
      </c>
      <c r="L40" s="34" t="s">
        <v>604</v>
      </c>
      <c r="M40" s="34" t="s">
        <v>604</v>
      </c>
      <c r="N40" s="37">
        <v>1996</v>
      </c>
      <c r="O40" s="35" t="s">
        <v>852</v>
      </c>
      <c r="P40" s="38"/>
      <c r="Q40" s="32" t="s">
        <v>1055</v>
      </c>
      <c r="R40" s="178">
        <v>172</v>
      </c>
    </row>
    <row r="41" spans="1:18" x14ac:dyDescent="0.15">
      <c r="A41" s="27"/>
      <c r="B41" s="29"/>
      <c r="C41" s="246" t="s">
        <v>1060</v>
      </c>
      <c r="D41" s="31" t="s">
        <v>154</v>
      </c>
      <c r="E41" s="31" t="s">
        <v>155</v>
      </c>
      <c r="F41" s="36" t="s">
        <v>604</v>
      </c>
      <c r="G41" s="34" t="s">
        <v>604</v>
      </c>
      <c r="H41" s="34" t="s">
        <v>604</v>
      </c>
      <c r="I41" s="34" t="s">
        <v>604</v>
      </c>
      <c r="J41" s="34" t="s">
        <v>604</v>
      </c>
      <c r="K41" s="34" t="s">
        <v>604</v>
      </c>
      <c r="L41" s="34" t="s">
        <v>604</v>
      </c>
      <c r="M41" s="34" t="s">
        <v>604</v>
      </c>
      <c r="N41" s="39">
        <v>1996</v>
      </c>
      <c r="O41" s="35" t="s">
        <v>1062</v>
      </c>
      <c r="P41" s="38"/>
      <c r="Q41" s="32" t="s">
        <v>1061</v>
      </c>
      <c r="R41" s="178">
        <v>218</v>
      </c>
    </row>
    <row r="42" spans="1:18" x14ac:dyDescent="0.15">
      <c r="A42" s="27"/>
      <c r="B42" s="29"/>
      <c r="C42" s="246" t="s">
        <v>2080</v>
      </c>
      <c r="D42" s="31" t="s">
        <v>162</v>
      </c>
      <c r="E42" s="31" t="s">
        <v>163</v>
      </c>
      <c r="F42" s="36" t="s">
        <v>604</v>
      </c>
      <c r="G42" s="34" t="s">
        <v>604</v>
      </c>
      <c r="H42" s="34" t="s">
        <v>604</v>
      </c>
      <c r="I42" s="34" t="s">
        <v>604</v>
      </c>
      <c r="J42" s="34" t="s">
        <v>604</v>
      </c>
      <c r="K42" s="34" t="s">
        <v>604</v>
      </c>
      <c r="L42" s="34" t="s">
        <v>604</v>
      </c>
      <c r="M42" s="34" t="s">
        <v>604</v>
      </c>
      <c r="N42" s="39">
        <v>1996</v>
      </c>
      <c r="O42" s="35" t="s">
        <v>899</v>
      </c>
      <c r="P42" s="38"/>
      <c r="Q42" s="32" t="s">
        <v>1076</v>
      </c>
      <c r="R42" s="178">
        <v>261</v>
      </c>
    </row>
    <row r="43" spans="1:18" x14ac:dyDescent="0.15">
      <c r="A43" s="27"/>
      <c r="B43" s="29"/>
      <c r="C43" s="246" t="s">
        <v>2081</v>
      </c>
      <c r="D43" s="31" t="s">
        <v>168</v>
      </c>
      <c r="E43" s="31" t="s">
        <v>169</v>
      </c>
      <c r="F43" s="36" t="s">
        <v>604</v>
      </c>
      <c r="G43" s="34" t="s">
        <v>604</v>
      </c>
      <c r="H43" s="34" t="s">
        <v>604</v>
      </c>
      <c r="I43" s="34" t="s">
        <v>604</v>
      </c>
      <c r="J43" s="34" t="s">
        <v>604</v>
      </c>
      <c r="K43" s="34" t="s">
        <v>604</v>
      </c>
      <c r="L43" s="34" t="s">
        <v>604</v>
      </c>
      <c r="M43" s="34" t="s">
        <v>604</v>
      </c>
      <c r="N43" s="39">
        <v>1996</v>
      </c>
      <c r="O43" s="35" t="s">
        <v>1084</v>
      </c>
      <c r="P43" s="38"/>
      <c r="Q43" s="32" t="s">
        <v>1083</v>
      </c>
      <c r="R43" s="178">
        <v>476</v>
      </c>
    </row>
    <row r="44" spans="1:18" x14ac:dyDescent="0.15">
      <c r="A44" s="27"/>
      <c r="B44" s="29"/>
      <c r="C44" s="246" t="s">
        <v>1085</v>
      </c>
      <c r="D44" s="31" t="s">
        <v>170</v>
      </c>
      <c r="E44" s="31" t="s">
        <v>171</v>
      </c>
      <c r="F44" s="36" t="s">
        <v>604</v>
      </c>
      <c r="G44" s="34" t="s">
        <v>604</v>
      </c>
      <c r="H44" s="34" t="s">
        <v>604</v>
      </c>
      <c r="I44" s="34" t="s">
        <v>604</v>
      </c>
      <c r="J44" s="34" t="s">
        <v>604</v>
      </c>
      <c r="K44" s="34" t="s">
        <v>604</v>
      </c>
      <c r="L44" s="34" t="s">
        <v>604</v>
      </c>
      <c r="M44" s="34" t="s">
        <v>604</v>
      </c>
      <c r="N44" s="39">
        <v>1997</v>
      </c>
      <c r="O44" s="35" t="s">
        <v>852</v>
      </c>
      <c r="P44" s="38"/>
      <c r="Q44" s="32" t="s">
        <v>1086</v>
      </c>
      <c r="R44" s="178">
        <v>303</v>
      </c>
    </row>
    <row r="45" spans="1:18" x14ac:dyDescent="0.15">
      <c r="A45" s="27"/>
      <c r="B45" s="29"/>
      <c r="C45" s="246" t="s">
        <v>174</v>
      </c>
      <c r="D45" s="31" t="s">
        <v>172</v>
      </c>
      <c r="E45" s="31" t="s">
        <v>173</v>
      </c>
      <c r="F45" s="36" t="s">
        <v>604</v>
      </c>
      <c r="G45" s="34" t="s">
        <v>604</v>
      </c>
      <c r="H45" s="34" t="s">
        <v>604</v>
      </c>
      <c r="I45" s="34" t="s">
        <v>604</v>
      </c>
      <c r="J45" s="34" t="s">
        <v>604</v>
      </c>
      <c r="K45" s="34" t="s">
        <v>604</v>
      </c>
      <c r="L45" s="34" t="s">
        <v>604</v>
      </c>
      <c r="M45" s="34" t="s">
        <v>604</v>
      </c>
      <c r="N45" s="39">
        <v>1996</v>
      </c>
      <c r="O45" s="35" t="s">
        <v>916</v>
      </c>
      <c r="P45" s="38"/>
      <c r="Q45" s="32" t="s">
        <v>1087</v>
      </c>
      <c r="R45" s="178">
        <v>468</v>
      </c>
    </row>
    <row r="46" spans="1:18" x14ac:dyDescent="0.15">
      <c r="A46" s="27"/>
      <c r="B46" s="29" t="s">
        <v>604</v>
      </c>
      <c r="C46" s="247" t="s">
        <v>1099</v>
      </c>
      <c r="D46" s="72" t="s">
        <v>748</v>
      </c>
      <c r="E46" s="72" t="s">
        <v>749</v>
      </c>
      <c r="F46" s="37"/>
      <c r="G46" s="31"/>
      <c r="H46" s="34" t="s">
        <v>1874</v>
      </c>
      <c r="I46" s="34" t="s">
        <v>1874</v>
      </c>
      <c r="J46" s="34" t="s">
        <v>1874</v>
      </c>
      <c r="K46" s="34" t="s">
        <v>1874</v>
      </c>
      <c r="L46" s="34" t="s">
        <v>1874</v>
      </c>
      <c r="M46" s="34" t="s">
        <v>1874</v>
      </c>
      <c r="N46" s="51">
        <v>2005</v>
      </c>
      <c r="O46" s="35" t="s">
        <v>852</v>
      </c>
      <c r="P46" s="38"/>
      <c r="Q46" s="32" t="s">
        <v>1100</v>
      </c>
      <c r="R46" s="178">
        <v>0</v>
      </c>
    </row>
    <row r="47" spans="1:18" x14ac:dyDescent="0.15">
      <c r="A47" s="27"/>
      <c r="B47" s="29"/>
      <c r="C47" s="246" t="s">
        <v>2082</v>
      </c>
      <c r="D47" s="31" t="s">
        <v>180</v>
      </c>
      <c r="E47" s="31" t="s">
        <v>181</v>
      </c>
      <c r="F47" s="36" t="s">
        <v>604</v>
      </c>
      <c r="G47" s="34" t="s">
        <v>604</v>
      </c>
      <c r="H47" s="34" t="s">
        <v>604</v>
      </c>
      <c r="I47" s="34" t="s">
        <v>604</v>
      </c>
      <c r="J47" s="34" t="s">
        <v>604</v>
      </c>
      <c r="K47" s="34" t="s">
        <v>604</v>
      </c>
      <c r="L47" s="34" t="s">
        <v>604</v>
      </c>
      <c r="M47" s="34" t="s">
        <v>604</v>
      </c>
      <c r="N47" s="39">
        <v>1996</v>
      </c>
      <c r="O47" s="35" t="s">
        <v>1106</v>
      </c>
      <c r="P47" s="38"/>
      <c r="Q47" s="32" t="s">
        <v>1105</v>
      </c>
      <c r="R47" s="178">
        <v>253</v>
      </c>
    </row>
    <row r="48" spans="1:18" x14ac:dyDescent="0.15">
      <c r="A48" s="27"/>
      <c r="B48" s="29"/>
      <c r="C48" s="246" t="s">
        <v>184</v>
      </c>
      <c r="D48" s="31" t="s">
        <v>182</v>
      </c>
      <c r="E48" s="31" t="s">
        <v>183</v>
      </c>
      <c r="F48" s="36" t="s">
        <v>604</v>
      </c>
      <c r="G48" s="34" t="s">
        <v>604</v>
      </c>
      <c r="H48" s="34" t="s">
        <v>604</v>
      </c>
      <c r="I48" s="34" t="s">
        <v>604</v>
      </c>
      <c r="J48" s="34" t="s">
        <v>604</v>
      </c>
      <c r="K48" s="34" t="s">
        <v>604</v>
      </c>
      <c r="L48" s="34" t="s">
        <v>604</v>
      </c>
      <c r="M48" s="34" t="s">
        <v>604</v>
      </c>
      <c r="N48" s="39">
        <v>1996</v>
      </c>
      <c r="O48" s="35" t="s">
        <v>911</v>
      </c>
      <c r="P48" s="38"/>
      <c r="Q48" s="32" t="s">
        <v>1107</v>
      </c>
      <c r="R48" s="178">
        <v>289</v>
      </c>
    </row>
    <row r="49" spans="1:18" x14ac:dyDescent="0.15">
      <c r="A49" s="27"/>
      <c r="B49" s="29"/>
      <c r="C49" s="246" t="s">
        <v>187</v>
      </c>
      <c r="D49" s="31" t="s">
        <v>185</v>
      </c>
      <c r="E49" s="31" t="s">
        <v>186</v>
      </c>
      <c r="F49" s="36" t="s">
        <v>604</v>
      </c>
      <c r="G49" s="34" t="s">
        <v>604</v>
      </c>
      <c r="H49" s="34" t="s">
        <v>604</v>
      </c>
      <c r="I49" s="34" t="s">
        <v>604</v>
      </c>
      <c r="J49" s="34" t="s">
        <v>604</v>
      </c>
      <c r="K49" s="34" t="s">
        <v>604</v>
      </c>
      <c r="L49" s="34" t="s">
        <v>604</v>
      </c>
      <c r="M49" s="34" t="s">
        <v>604</v>
      </c>
      <c r="N49" s="39">
        <v>1996</v>
      </c>
      <c r="O49" s="35" t="s">
        <v>1109</v>
      </c>
      <c r="P49" s="38"/>
      <c r="Q49" s="32" t="s">
        <v>1108</v>
      </c>
      <c r="R49" s="178">
        <v>213</v>
      </c>
    </row>
    <row r="50" spans="1:18" x14ac:dyDescent="0.15">
      <c r="A50" s="27"/>
      <c r="B50" s="29" t="s">
        <v>604</v>
      </c>
      <c r="C50" s="248" t="s">
        <v>2404</v>
      </c>
      <c r="D50" s="69" t="s">
        <v>600</v>
      </c>
      <c r="E50" s="69" t="s">
        <v>601</v>
      </c>
      <c r="F50" s="36"/>
      <c r="G50" s="34"/>
      <c r="H50" s="34" t="s">
        <v>1874</v>
      </c>
      <c r="I50" s="34" t="s">
        <v>1874</v>
      </c>
      <c r="J50" s="34" t="s">
        <v>1874</v>
      </c>
      <c r="K50" s="34" t="s">
        <v>1874</v>
      </c>
      <c r="L50" s="34" t="s">
        <v>1874</v>
      </c>
      <c r="M50" s="34" t="s">
        <v>1874</v>
      </c>
      <c r="N50" s="74">
        <v>1996</v>
      </c>
      <c r="O50" s="123" t="s">
        <v>1112</v>
      </c>
      <c r="P50" s="38"/>
      <c r="Q50" s="32" t="s">
        <v>1111</v>
      </c>
      <c r="R50" s="178">
        <v>0</v>
      </c>
    </row>
    <row r="51" spans="1:18" x14ac:dyDescent="0.15">
      <c r="A51" s="27"/>
      <c r="B51" s="29"/>
      <c r="C51" s="246" t="s">
        <v>192</v>
      </c>
      <c r="D51" s="31" t="s">
        <v>190</v>
      </c>
      <c r="E51" s="31" t="s">
        <v>191</v>
      </c>
      <c r="F51" s="36" t="s">
        <v>604</v>
      </c>
      <c r="G51" s="34" t="s">
        <v>604</v>
      </c>
      <c r="H51" s="34" t="s">
        <v>604</v>
      </c>
      <c r="I51" s="34" t="s">
        <v>604</v>
      </c>
      <c r="J51" s="34" t="s">
        <v>604</v>
      </c>
      <c r="K51" s="34" t="s">
        <v>604</v>
      </c>
      <c r="L51" s="34" t="s">
        <v>604</v>
      </c>
      <c r="M51" s="34" t="s">
        <v>604</v>
      </c>
      <c r="N51" s="39">
        <v>1996</v>
      </c>
      <c r="O51" s="35" t="s">
        <v>939</v>
      </c>
      <c r="P51" s="38"/>
      <c r="Q51" s="32" t="s">
        <v>1123</v>
      </c>
      <c r="R51" s="178">
        <v>278</v>
      </c>
    </row>
    <row r="52" spans="1:18" x14ac:dyDescent="0.15">
      <c r="A52" s="27"/>
      <c r="B52" s="29"/>
      <c r="C52" s="246" t="s">
        <v>2405</v>
      </c>
      <c r="D52" s="31" t="s">
        <v>1995</v>
      </c>
      <c r="E52" s="31" t="s">
        <v>1996</v>
      </c>
      <c r="F52" s="36"/>
      <c r="G52" s="34"/>
      <c r="H52" s="34"/>
      <c r="I52" s="34"/>
      <c r="J52" s="34"/>
      <c r="K52" s="34"/>
      <c r="L52" s="34" t="s">
        <v>604</v>
      </c>
      <c r="M52" s="34" t="s">
        <v>604</v>
      </c>
      <c r="N52" s="37">
        <v>2020</v>
      </c>
      <c r="O52" s="35" t="s">
        <v>2392</v>
      </c>
      <c r="P52" s="38"/>
      <c r="Q52" s="32" t="s">
        <v>2002</v>
      </c>
      <c r="R52" s="178">
        <v>501</v>
      </c>
    </row>
    <row r="53" spans="1:18" x14ac:dyDescent="0.15">
      <c r="A53" s="27"/>
      <c r="B53" s="29"/>
      <c r="C53" s="246" t="s">
        <v>2406</v>
      </c>
      <c r="D53" s="31" t="s">
        <v>198</v>
      </c>
      <c r="E53" s="31" t="s">
        <v>199</v>
      </c>
      <c r="F53" s="36" t="s">
        <v>604</v>
      </c>
      <c r="G53" s="34" t="s">
        <v>604</v>
      </c>
      <c r="H53" s="34" t="s">
        <v>604</v>
      </c>
      <c r="I53" s="34" t="s">
        <v>604</v>
      </c>
      <c r="J53" s="34" t="s">
        <v>604</v>
      </c>
      <c r="K53" s="34" t="s">
        <v>604</v>
      </c>
      <c r="L53" s="34" t="s">
        <v>604</v>
      </c>
      <c r="M53" s="34" t="s">
        <v>604</v>
      </c>
      <c r="N53" s="39">
        <v>1996</v>
      </c>
      <c r="O53" s="35" t="s">
        <v>973</v>
      </c>
      <c r="P53" s="38"/>
      <c r="Q53" s="32" t="s">
        <v>1131</v>
      </c>
      <c r="R53" s="178">
        <v>104</v>
      </c>
    </row>
    <row r="54" spans="1:18" x14ac:dyDescent="0.15">
      <c r="A54" s="27"/>
      <c r="B54" s="29"/>
      <c r="C54" s="246" t="s">
        <v>1970</v>
      </c>
      <c r="D54" s="31" t="s">
        <v>1981</v>
      </c>
      <c r="E54" s="31" t="s">
        <v>1975</v>
      </c>
      <c r="F54" s="36"/>
      <c r="G54" s="34"/>
      <c r="H54" s="34"/>
      <c r="I54" s="34"/>
      <c r="J54" s="34"/>
      <c r="K54" s="34"/>
      <c r="L54" s="34" t="s">
        <v>604</v>
      </c>
      <c r="M54" s="34" t="s">
        <v>604</v>
      </c>
      <c r="N54" s="37">
        <v>1996</v>
      </c>
      <c r="O54" s="35" t="s">
        <v>2394</v>
      </c>
      <c r="P54" s="38"/>
      <c r="Q54" s="32" t="s">
        <v>1997</v>
      </c>
      <c r="R54" s="178">
        <v>667</v>
      </c>
    </row>
    <row r="55" spans="1:18" x14ac:dyDescent="0.15">
      <c r="A55" s="27"/>
      <c r="B55" s="29"/>
      <c r="C55" s="246" t="s">
        <v>2084</v>
      </c>
      <c r="D55" s="31" t="s">
        <v>208</v>
      </c>
      <c r="E55" s="31" t="s">
        <v>209</v>
      </c>
      <c r="F55" s="36" t="s">
        <v>604</v>
      </c>
      <c r="G55" s="34" t="s">
        <v>604</v>
      </c>
      <c r="H55" s="34" t="s">
        <v>604</v>
      </c>
      <c r="I55" s="34" t="s">
        <v>604</v>
      </c>
      <c r="J55" s="34" t="s">
        <v>604</v>
      </c>
      <c r="K55" s="34" t="s">
        <v>604</v>
      </c>
      <c r="L55" s="34" t="s">
        <v>604</v>
      </c>
      <c r="M55" s="34" t="s">
        <v>604</v>
      </c>
      <c r="N55" s="39">
        <v>1996</v>
      </c>
      <c r="O55" s="35" t="s">
        <v>1137</v>
      </c>
      <c r="P55" s="38"/>
      <c r="Q55" s="32" t="s">
        <v>1136</v>
      </c>
      <c r="R55" s="178">
        <v>157</v>
      </c>
    </row>
    <row r="56" spans="1:18" x14ac:dyDescent="0.15">
      <c r="A56" s="27"/>
      <c r="B56" s="29"/>
      <c r="C56" s="246" t="s">
        <v>2083</v>
      </c>
      <c r="D56" s="31" t="s">
        <v>211</v>
      </c>
      <c r="E56" s="31" t="s">
        <v>212</v>
      </c>
      <c r="F56" s="36" t="s">
        <v>604</v>
      </c>
      <c r="G56" s="34" t="s">
        <v>604</v>
      </c>
      <c r="H56" s="34" t="s">
        <v>604</v>
      </c>
      <c r="I56" s="34" t="s">
        <v>604</v>
      </c>
      <c r="J56" s="34" t="s">
        <v>604</v>
      </c>
      <c r="K56" s="34" t="s">
        <v>604</v>
      </c>
      <c r="L56" s="34" t="s">
        <v>604</v>
      </c>
      <c r="M56" s="34" t="s">
        <v>604</v>
      </c>
      <c r="N56" s="39">
        <v>1996</v>
      </c>
      <c r="O56" s="35" t="s">
        <v>911</v>
      </c>
      <c r="P56" s="38"/>
      <c r="Q56" s="32" t="s">
        <v>1139</v>
      </c>
      <c r="R56" s="178">
        <v>168</v>
      </c>
    </row>
    <row r="57" spans="1:18" x14ac:dyDescent="0.15">
      <c r="A57" s="27"/>
      <c r="B57" s="29" t="s">
        <v>604</v>
      </c>
      <c r="C57" s="246" t="s">
        <v>1140</v>
      </c>
      <c r="D57" s="52" t="s">
        <v>1141</v>
      </c>
      <c r="E57" s="52" t="s">
        <v>1142</v>
      </c>
      <c r="F57" s="286"/>
      <c r="G57" s="287"/>
      <c r="H57" s="287"/>
      <c r="I57" s="287"/>
      <c r="J57" s="34" t="s">
        <v>1874</v>
      </c>
      <c r="K57" s="34" t="s">
        <v>1874</v>
      </c>
      <c r="L57" s="34" t="s">
        <v>1874</v>
      </c>
      <c r="M57" s="34" t="s">
        <v>1874</v>
      </c>
      <c r="N57" s="39">
        <v>1996</v>
      </c>
      <c r="O57" s="288" t="s">
        <v>1616</v>
      </c>
      <c r="P57" s="38"/>
      <c r="Q57" s="45" t="s">
        <v>1143</v>
      </c>
      <c r="R57" s="178">
        <v>0</v>
      </c>
    </row>
    <row r="58" spans="1:18" x14ac:dyDescent="0.15">
      <c r="A58" s="27"/>
      <c r="B58" s="29"/>
      <c r="C58" s="246" t="s">
        <v>224</v>
      </c>
      <c r="D58" s="31" t="s">
        <v>222</v>
      </c>
      <c r="E58" s="31" t="s">
        <v>223</v>
      </c>
      <c r="F58" s="36" t="s">
        <v>604</v>
      </c>
      <c r="G58" s="34" t="s">
        <v>604</v>
      </c>
      <c r="H58" s="34" t="s">
        <v>604</v>
      </c>
      <c r="I58" s="34" t="s">
        <v>604</v>
      </c>
      <c r="J58" s="34" t="s">
        <v>604</v>
      </c>
      <c r="K58" s="34" t="s">
        <v>604</v>
      </c>
      <c r="L58" s="34" t="s">
        <v>604</v>
      </c>
      <c r="M58" s="34" t="s">
        <v>604</v>
      </c>
      <c r="N58" s="39">
        <v>2001</v>
      </c>
      <c r="O58" s="35" t="s">
        <v>852</v>
      </c>
      <c r="P58" s="38"/>
      <c r="Q58" s="32" t="s">
        <v>1148</v>
      </c>
      <c r="R58" s="178">
        <v>273</v>
      </c>
    </row>
    <row r="59" spans="1:18" x14ac:dyDescent="0.15">
      <c r="A59" s="27"/>
      <c r="B59" s="29"/>
      <c r="C59" s="246" t="s">
        <v>229</v>
      </c>
      <c r="D59" s="31" t="s">
        <v>227</v>
      </c>
      <c r="E59" s="31" t="s">
        <v>228</v>
      </c>
      <c r="F59" s="36" t="s">
        <v>604</v>
      </c>
      <c r="G59" s="34" t="s">
        <v>604</v>
      </c>
      <c r="H59" s="34" t="s">
        <v>604</v>
      </c>
      <c r="I59" s="34" t="s">
        <v>604</v>
      </c>
      <c r="J59" s="34" t="s">
        <v>604</v>
      </c>
      <c r="K59" s="34" t="s">
        <v>604</v>
      </c>
      <c r="L59" s="34" t="s">
        <v>604</v>
      </c>
      <c r="M59" s="34" t="s">
        <v>604</v>
      </c>
      <c r="N59" s="39">
        <v>1996</v>
      </c>
      <c r="O59" s="35" t="s">
        <v>1020</v>
      </c>
      <c r="P59" s="38"/>
      <c r="Q59" s="32" t="s">
        <v>1151</v>
      </c>
      <c r="R59" s="178">
        <v>176</v>
      </c>
    </row>
    <row r="60" spans="1:18" x14ac:dyDescent="0.15">
      <c r="A60" s="27"/>
      <c r="B60" s="29"/>
      <c r="C60" s="246" t="s">
        <v>2085</v>
      </c>
      <c r="D60" s="31" t="s">
        <v>239</v>
      </c>
      <c r="E60" s="31" t="s">
        <v>240</v>
      </c>
      <c r="F60" s="36" t="s">
        <v>604</v>
      </c>
      <c r="G60" s="34" t="s">
        <v>604</v>
      </c>
      <c r="H60" s="34" t="s">
        <v>604</v>
      </c>
      <c r="I60" s="34" t="s">
        <v>604</v>
      </c>
      <c r="J60" s="34" t="s">
        <v>604</v>
      </c>
      <c r="K60" s="34" t="s">
        <v>604</v>
      </c>
      <c r="L60" s="34" t="s">
        <v>604</v>
      </c>
      <c r="M60" s="34" t="s">
        <v>604</v>
      </c>
      <c r="N60" s="39">
        <v>1996</v>
      </c>
      <c r="O60" s="35" t="s">
        <v>1145</v>
      </c>
      <c r="P60" s="38"/>
      <c r="Q60" s="32" t="s">
        <v>1161</v>
      </c>
      <c r="R60" s="178">
        <v>682</v>
      </c>
    </row>
    <row r="61" spans="1:18" x14ac:dyDescent="0.15">
      <c r="A61" s="27"/>
      <c r="B61" s="29"/>
      <c r="C61" s="246" t="s">
        <v>243</v>
      </c>
      <c r="D61" s="31" t="s">
        <v>241</v>
      </c>
      <c r="E61" s="31" t="s">
        <v>242</v>
      </c>
      <c r="F61" s="36" t="s">
        <v>604</v>
      </c>
      <c r="G61" s="34" t="s">
        <v>604</v>
      </c>
      <c r="H61" s="34" t="s">
        <v>604</v>
      </c>
      <c r="I61" s="34" t="s">
        <v>604</v>
      </c>
      <c r="J61" s="34" t="s">
        <v>604</v>
      </c>
      <c r="K61" s="34" t="s">
        <v>604</v>
      </c>
      <c r="L61" s="34" t="s">
        <v>604</v>
      </c>
      <c r="M61" s="34" t="s">
        <v>604</v>
      </c>
      <c r="N61" s="39">
        <v>1996</v>
      </c>
      <c r="O61" s="35" t="s">
        <v>864</v>
      </c>
      <c r="P61" s="38"/>
      <c r="Q61" s="32" t="s">
        <v>1162</v>
      </c>
      <c r="R61" s="178">
        <v>154</v>
      </c>
    </row>
    <row r="62" spans="1:18" x14ac:dyDescent="0.15">
      <c r="A62" s="27"/>
      <c r="B62" s="29"/>
      <c r="C62" s="246" t="s">
        <v>248</v>
      </c>
      <c r="D62" s="31" t="s">
        <v>246</v>
      </c>
      <c r="E62" s="31" t="s">
        <v>247</v>
      </c>
      <c r="F62" s="36" t="s">
        <v>604</v>
      </c>
      <c r="G62" s="34" t="s">
        <v>604</v>
      </c>
      <c r="H62" s="34" t="s">
        <v>604</v>
      </c>
      <c r="I62" s="34" t="s">
        <v>604</v>
      </c>
      <c r="J62" s="34" t="s">
        <v>604</v>
      </c>
      <c r="K62" s="34" t="s">
        <v>604</v>
      </c>
      <c r="L62" s="34" t="s">
        <v>604</v>
      </c>
      <c r="M62" s="34" t="s">
        <v>604</v>
      </c>
      <c r="N62" s="39">
        <v>1996</v>
      </c>
      <c r="O62" s="35" t="s">
        <v>888</v>
      </c>
      <c r="P62" s="38"/>
      <c r="Q62" s="32" t="s">
        <v>1179</v>
      </c>
      <c r="R62" s="178">
        <v>1239</v>
      </c>
    </row>
    <row r="63" spans="1:18" x14ac:dyDescent="0.15">
      <c r="A63" s="27"/>
      <c r="B63" s="29"/>
      <c r="C63" s="247" t="s">
        <v>2408</v>
      </c>
      <c r="D63" s="52" t="s">
        <v>828</v>
      </c>
      <c r="E63" s="52" t="s">
        <v>829</v>
      </c>
      <c r="F63" s="51"/>
      <c r="G63" s="222"/>
      <c r="H63" s="222"/>
      <c r="I63" s="34" t="s">
        <v>604</v>
      </c>
      <c r="J63" s="34" t="s">
        <v>604</v>
      </c>
      <c r="K63" s="34" t="s">
        <v>604</v>
      </c>
      <c r="L63" s="34" t="s">
        <v>604</v>
      </c>
      <c r="M63" s="34" t="s">
        <v>604</v>
      </c>
      <c r="N63" s="51">
        <v>1996</v>
      </c>
      <c r="O63" s="122" t="s">
        <v>1185</v>
      </c>
      <c r="P63" s="38"/>
      <c r="Q63" s="32" t="s">
        <v>1184</v>
      </c>
      <c r="R63" s="178">
        <v>784</v>
      </c>
    </row>
    <row r="64" spans="1:18" x14ac:dyDescent="0.15">
      <c r="A64" s="27"/>
      <c r="B64" s="29"/>
      <c r="C64" s="246" t="s">
        <v>2086</v>
      </c>
      <c r="D64" s="31" t="s">
        <v>251</v>
      </c>
      <c r="E64" s="31" t="s">
        <v>252</v>
      </c>
      <c r="F64" s="36" t="s">
        <v>604</v>
      </c>
      <c r="G64" s="34" t="s">
        <v>604</v>
      </c>
      <c r="H64" s="34" t="s">
        <v>604</v>
      </c>
      <c r="I64" s="34" t="s">
        <v>604</v>
      </c>
      <c r="J64" s="34" t="s">
        <v>604</v>
      </c>
      <c r="K64" s="34" t="s">
        <v>604</v>
      </c>
      <c r="L64" s="34" t="s">
        <v>604</v>
      </c>
      <c r="M64" s="34" t="s">
        <v>604</v>
      </c>
      <c r="N64" s="39">
        <v>2011</v>
      </c>
      <c r="O64" s="35" t="s">
        <v>852</v>
      </c>
      <c r="P64" s="38"/>
      <c r="Q64" s="32" t="s">
        <v>1187</v>
      </c>
      <c r="R64" s="178">
        <v>363</v>
      </c>
    </row>
    <row r="65" spans="1:18" x14ac:dyDescent="0.15">
      <c r="A65" s="27"/>
      <c r="B65" s="29"/>
      <c r="C65" s="246" t="s">
        <v>2409</v>
      </c>
      <c r="D65" s="31" t="s">
        <v>261</v>
      </c>
      <c r="E65" s="31" t="s">
        <v>262</v>
      </c>
      <c r="F65" s="36" t="s">
        <v>604</v>
      </c>
      <c r="G65" s="34" t="s">
        <v>604</v>
      </c>
      <c r="H65" s="34" t="s">
        <v>604</v>
      </c>
      <c r="I65" s="34" t="s">
        <v>604</v>
      </c>
      <c r="J65" s="34" t="s">
        <v>604</v>
      </c>
      <c r="K65" s="34" t="s">
        <v>604</v>
      </c>
      <c r="L65" s="34" t="s">
        <v>604</v>
      </c>
      <c r="M65" s="34" t="s">
        <v>604</v>
      </c>
      <c r="N65" s="39">
        <v>2003</v>
      </c>
      <c r="O65" s="35" t="s">
        <v>852</v>
      </c>
      <c r="P65" s="38"/>
      <c r="Q65" s="32" t="s">
        <v>1196</v>
      </c>
      <c r="R65" s="178">
        <v>296</v>
      </c>
    </row>
    <row r="66" spans="1:18" x14ac:dyDescent="0.15">
      <c r="A66" s="27"/>
      <c r="B66" s="29"/>
      <c r="C66" s="246" t="s">
        <v>1199</v>
      </c>
      <c r="D66" s="31" t="s">
        <v>265</v>
      </c>
      <c r="E66" s="31" t="s">
        <v>266</v>
      </c>
      <c r="F66" s="36" t="s">
        <v>604</v>
      </c>
      <c r="G66" s="34" t="s">
        <v>604</v>
      </c>
      <c r="H66" s="34" t="s">
        <v>604</v>
      </c>
      <c r="I66" s="34" t="s">
        <v>604</v>
      </c>
      <c r="J66" s="34" t="s">
        <v>604</v>
      </c>
      <c r="K66" s="34" t="s">
        <v>604</v>
      </c>
      <c r="L66" s="34" t="s">
        <v>604</v>
      </c>
      <c r="M66" s="34" t="s">
        <v>604</v>
      </c>
      <c r="N66" s="39">
        <v>1996</v>
      </c>
      <c r="O66" s="35" t="s">
        <v>1201</v>
      </c>
      <c r="P66" s="38"/>
      <c r="Q66" s="32" t="s">
        <v>1200</v>
      </c>
      <c r="R66" s="178">
        <v>325</v>
      </c>
    </row>
    <row r="67" spans="1:18" x14ac:dyDescent="0.15">
      <c r="A67" s="27"/>
      <c r="B67" s="29"/>
      <c r="C67" s="246" t="s">
        <v>1202</v>
      </c>
      <c r="D67" s="31" t="s">
        <v>267</v>
      </c>
      <c r="E67" s="31" t="s">
        <v>268</v>
      </c>
      <c r="F67" s="36" t="s">
        <v>604</v>
      </c>
      <c r="G67" s="34" t="s">
        <v>604</v>
      </c>
      <c r="H67" s="34" t="s">
        <v>604</v>
      </c>
      <c r="I67" s="34" t="s">
        <v>604</v>
      </c>
      <c r="J67" s="34" t="s">
        <v>604</v>
      </c>
      <c r="K67" s="34" t="s">
        <v>604</v>
      </c>
      <c r="L67" s="34" t="s">
        <v>604</v>
      </c>
      <c r="M67" s="34" t="s">
        <v>604</v>
      </c>
      <c r="N67" s="39">
        <v>1996</v>
      </c>
      <c r="O67" s="35" t="s">
        <v>911</v>
      </c>
      <c r="P67" s="38"/>
      <c r="Q67" s="32" t="s">
        <v>1203</v>
      </c>
      <c r="R67" s="178">
        <v>293</v>
      </c>
    </row>
    <row r="68" spans="1:18" x14ac:dyDescent="0.15">
      <c r="A68" s="27"/>
      <c r="B68" s="29"/>
      <c r="C68" s="246" t="s">
        <v>2087</v>
      </c>
      <c r="D68" s="31" t="s">
        <v>269</v>
      </c>
      <c r="E68" s="31" t="s">
        <v>270</v>
      </c>
      <c r="F68" s="36" t="s">
        <v>604</v>
      </c>
      <c r="G68" s="34" t="s">
        <v>604</v>
      </c>
      <c r="H68" s="34" t="s">
        <v>604</v>
      </c>
      <c r="I68" s="34" t="s">
        <v>604</v>
      </c>
      <c r="J68" s="34" t="s">
        <v>604</v>
      </c>
      <c r="K68" s="34" t="s">
        <v>604</v>
      </c>
      <c r="L68" s="34" t="s">
        <v>604</v>
      </c>
      <c r="M68" s="34" t="s">
        <v>604</v>
      </c>
      <c r="N68" s="39">
        <v>1996</v>
      </c>
      <c r="O68" s="35" t="s">
        <v>880</v>
      </c>
      <c r="P68" s="38"/>
      <c r="Q68" s="32" t="s">
        <v>1205</v>
      </c>
      <c r="R68" s="178">
        <v>273</v>
      </c>
    </row>
    <row r="69" spans="1:18" x14ac:dyDescent="0.15">
      <c r="A69" s="27"/>
      <c r="B69" s="29"/>
      <c r="C69" s="246" t="s">
        <v>2088</v>
      </c>
      <c r="D69" s="31" t="s">
        <v>271</v>
      </c>
      <c r="E69" s="31" t="s">
        <v>272</v>
      </c>
      <c r="F69" s="36" t="s">
        <v>604</v>
      </c>
      <c r="G69" s="34" t="s">
        <v>604</v>
      </c>
      <c r="H69" s="34" t="s">
        <v>604</v>
      </c>
      <c r="I69" s="34" t="s">
        <v>604</v>
      </c>
      <c r="J69" s="34" t="s">
        <v>604</v>
      </c>
      <c r="K69" s="34" t="s">
        <v>604</v>
      </c>
      <c r="L69" s="34" t="s">
        <v>604</v>
      </c>
      <c r="M69" s="34" t="s">
        <v>604</v>
      </c>
      <c r="N69" s="39">
        <v>1996</v>
      </c>
      <c r="O69" s="35" t="s">
        <v>888</v>
      </c>
      <c r="P69" s="38"/>
      <c r="Q69" s="32" t="s">
        <v>1211</v>
      </c>
      <c r="R69" s="178">
        <v>363</v>
      </c>
    </row>
    <row r="70" spans="1:18" x14ac:dyDescent="0.15">
      <c r="A70" s="27"/>
      <c r="B70" s="29"/>
      <c r="C70" s="246" t="s">
        <v>2089</v>
      </c>
      <c r="D70" s="31" t="s">
        <v>273</v>
      </c>
      <c r="E70" s="31" t="s">
        <v>274</v>
      </c>
      <c r="F70" s="36" t="s">
        <v>604</v>
      </c>
      <c r="G70" s="34" t="s">
        <v>604</v>
      </c>
      <c r="H70" s="34" t="s">
        <v>604</v>
      </c>
      <c r="I70" s="34" t="s">
        <v>604</v>
      </c>
      <c r="J70" s="34" t="s">
        <v>604</v>
      </c>
      <c r="K70" s="34" t="s">
        <v>604</v>
      </c>
      <c r="L70" s="34" t="s">
        <v>604</v>
      </c>
      <c r="M70" s="34" t="s">
        <v>604</v>
      </c>
      <c r="N70" s="39">
        <v>1996</v>
      </c>
      <c r="O70" s="35" t="s">
        <v>888</v>
      </c>
      <c r="P70" s="38"/>
      <c r="Q70" s="32" t="s">
        <v>1213</v>
      </c>
      <c r="R70" s="178">
        <v>354</v>
      </c>
    </row>
    <row r="71" spans="1:18" x14ac:dyDescent="0.15">
      <c r="A71" s="27"/>
      <c r="B71" s="29"/>
      <c r="C71" s="246" t="s">
        <v>2090</v>
      </c>
      <c r="D71" s="31" t="s">
        <v>275</v>
      </c>
      <c r="E71" s="31" t="s">
        <v>276</v>
      </c>
      <c r="F71" s="36" t="s">
        <v>604</v>
      </c>
      <c r="G71" s="34" t="s">
        <v>604</v>
      </c>
      <c r="H71" s="34" t="s">
        <v>604</v>
      </c>
      <c r="I71" s="34" t="s">
        <v>604</v>
      </c>
      <c r="J71" s="34" t="s">
        <v>604</v>
      </c>
      <c r="K71" s="34" t="s">
        <v>604</v>
      </c>
      <c r="L71" s="34" t="s">
        <v>604</v>
      </c>
      <c r="M71" s="34" t="s">
        <v>604</v>
      </c>
      <c r="N71" s="39">
        <v>2007</v>
      </c>
      <c r="O71" s="35" t="s">
        <v>852</v>
      </c>
      <c r="P71" s="38"/>
      <c r="Q71" s="32" t="s">
        <v>1215</v>
      </c>
      <c r="R71" s="178">
        <v>243</v>
      </c>
    </row>
    <row r="72" spans="1:18" x14ac:dyDescent="0.15">
      <c r="A72" s="27"/>
      <c r="B72" s="29" t="s">
        <v>604</v>
      </c>
      <c r="C72" s="247" t="s">
        <v>2091</v>
      </c>
      <c r="D72" s="72" t="s">
        <v>750</v>
      </c>
      <c r="E72" s="72" t="s">
        <v>751</v>
      </c>
      <c r="F72" s="37"/>
      <c r="G72" s="31"/>
      <c r="H72" s="34" t="s">
        <v>1874</v>
      </c>
      <c r="I72" s="34" t="s">
        <v>1874</v>
      </c>
      <c r="J72" s="34" t="s">
        <v>1874</v>
      </c>
      <c r="K72" s="34" t="s">
        <v>1874</v>
      </c>
      <c r="L72" s="34" t="s">
        <v>1874</v>
      </c>
      <c r="M72" s="34" t="s">
        <v>1874</v>
      </c>
      <c r="N72" s="37">
        <v>2007</v>
      </c>
      <c r="O72" s="35" t="s">
        <v>852</v>
      </c>
      <c r="P72" s="38"/>
      <c r="Q72" s="32" t="s">
        <v>1219</v>
      </c>
      <c r="R72" s="178">
        <v>0</v>
      </c>
    </row>
    <row r="73" spans="1:18" x14ac:dyDescent="0.15">
      <c r="A73" s="27"/>
      <c r="B73" s="29"/>
      <c r="C73" s="246" t="s">
        <v>2410</v>
      </c>
      <c r="D73" s="31" t="s">
        <v>281</v>
      </c>
      <c r="E73" s="31" t="s">
        <v>282</v>
      </c>
      <c r="F73" s="36" t="s">
        <v>604</v>
      </c>
      <c r="G73" s="34" t="s">
        <v>604</v>
      </c>
      <c r="H73" s="34" t="s">
        <v>604</v>
      </c>
      <c r="I73" s="34" t="s">
        <v>604</v>
      </c>
      <c r="J73" s="34" t="s">
        <v>604</v>
      </c>
      <c r="K73" s="34" t="s">
        <v>604</v>
      </c>
      <c r="L73" s="34" t="s">
        <v>604</v>
      </c>
      <c r="M73" s="34" t="s">
        <v>604</v>
      </c>
      <c r="N73" s="39">
        <v>2001</v>
      </c>
      <c r="O73" s="35" t="s">
        <v>852</v>
      </c>
      <c r="P73" s="38"/>
      <c r="Q73" s="32" t="s">
        <v>1221</v>
      </c>
      <c r="R73" s="178">
        <v>305</v>
      </c>
    </row>
    <row r="74" spans="1:18" x14ac:dyDescent="0.15">
      <c r="A74" s="27"/>
      <c r="B74" s="29" t="s">
        <v>604</v>
      </c>
      <c r="C74" s="247" t="s">
        <v>1222</v>
      </c>
      <c r="D74" s="72" t="s">
        <v>754</v>
      </c>
      <c r="E74" s="72" t="s">
        <v>755</v>
      </c>
      <c r="F74" s="37"/>
      <c r="G74" s="31"/>
      <c r="H74" s="34" t="s">
        <v>1874</v>
      </c>
      <c r="I74" s="34" t="s">
        <v>1874</v>
      </c>
      <c r="J74" s="34" t="s">
        <v>1874</v>
      </c>
      <c r="K74" s="34" t="s">
        <v>1874</v>
      </c>
      <c r="L74" s="34" t="s">
        <v>1874</v>
      </c>
      <c r="M74" s="34" t="s">
        <v>1874</v>
      </c>
      <c r="N74" s="37">
        <v>2000</v>
      </c>
      <c r="O74" s="35" t="s">
        <v>852</v>
      </c>
      <c r="P74" s="38"/>
      <c r="Q74" s="32" t="s">
        <v>1223</v>
      </c>
      <c r="R74" s="178">
        <v>0</v>
      </c>
    </row>
    <row r="75" spans="1:18" x14ac:dyDescent="0.15">
      <c r="A75" s="27"/>
      <c r="B75" s="29"/>
      <c r="C75" s="247" t="s">
        <v>682</v>
      </c>
      <c r="D75" s="72" t="s">
        <v>810</v>
      </c>
      <c r="E75" s="72" t="s">
        <v>811</v>
      </c>
      <c r="F75" s="51"/>
      <c r="G75" s="222"/>
      <c r="H75" s="34" t="s">
        <v>604</v>
      </c>
      <c r="I75" s="34" t="s">
        <v>604</v>
      </c>
      <c r="J75" s="34" t="s">
        <v>604</v>
      </c>
      <c r="K75" s="34" t="s">
        <v>604</v>
      </c>
      <c r="L75" s="34" t="s">
        <v>604</v>
      </c>
      <c r="M75" s="34" t="s">
        <v>604</v>
      </c>
      <c r="N75" s="51">
        <v>1996</v>
      </c>
      <c r="O75" s="122" t="s">
        <v>884</v>
      </c>
      <c r="P75" s="38"/>
      <c r="Q75" s="32" t="s">
        <v>1224</v>
      </c>
      <c r="R75" s="178">
        <v>2701</v>
      </c>
    </row>
    <row r="76" spans="1:18" x14ac:dyDescent="0.15">
      <c r="A76" s="27"/>
      <c r="B76" s="29" t="s">
        <v>604</v>
      </c>
      <c r="C76" s="247" t="s">
        <v>1225</v>
      </c>
      <c r="D76" s="72" t="s">
        <v>756</v>
      </c>
      <c r="E76" s="72" t="s">
        <v>757</v>
      </c>
      <c r="F76" s="37"/>
      <c r="G76" s="31"/>
      <c r="H76" s="34" t="s">
        <v>1874</v>
      </c>
      <c r="I76" s="34" t="s">
        <v>1874</v>
      </c>
      <c r="J76" s="34" t="s">
        <v>1874</v>
      </c>
      <c r="K76" s="34" t="s">
        <v>1874</v>
      </c>
      <c r="L76" s="34" t="s">
        <v>1874</v>
      </c>
      <c r="M76" s="34" t="s">
        <v>1874</v>
      </c>
      <c r="N76" s="51">
        <v>1999</v>
      </c>
      <c r="O76" s="35" t="s">
        <v>852</v>
      </c>
      <c r="P76" s="38"/>
      <c r="Q76" s="32" t="s">
        <v>1226</v>
      </c>
      <c r="R76" s="178">
        <v>0</v>
      </c>
    </row>
    <row r="77" spans="1:18" x14ac:dyDescent="0.15">
      <c r="A77" s="27"/>
      <c r="B77" s="29"/>
      <c r="C77" s="246" t="s">
        <v>2092</v>
      </c>
      <c r="D77" s="31" t="s">
        <v>249</v>
      </c>
      <c r="E77" s="31" t="s">
        <v>250</v>
      </c>
      <c r="F77" s="36" t="s">
        <v>604</v>
      </c>
      <c r="G77" s="34" t="s">
        <v>604</v>
      </c>
      <c r="H77" s="34" t="s">
        <v>604</v>
      </c>
      <c r="I77" s="34" t="s">
        <v>604</v>
      </c>
      <c r="J77" s="34" t="s">
        <v>604</v>
      </c>
      <c r="K77" s="34" t="s">
        <v>604</v>
      </c>
      <c r="L77" s="34" t="s">
        <v>604</v>
      </c>
      <c r="M77" s="34" t="s">
        <v>604</v>
      </c>
      <c r="N77" s="39">
        <v>1996</v>
      </c>
      <c r="O77" s="35" t="s">
        <v>1229</v>
      </c>
      <c r="P77" s="38"/>
      <c r="Q77" s="32" t="s">
        <v>1228</v>
      </c>
      <c r="R77" s="178">
        <v>112</v>
      </c>
    </row>
    <row r="78" spans="1:18" x14ac:dyDescent="0.15">
      <c r="A78" s="27"/>
      <c r="B78" s="29"/>
      <c r="C78" s="248" t="s">
        <v>2093</v>
      </c>
      <c r="D78" s="31" t="s">
        <v>812</v>
      </c>
      <c r="E78" s="31" t="s">
        <v>813</v>
      </c>
      <c r="F78" s="37"/>
      <c r="G78" s="31"/>
      <c r="H78" s="34" t="s">
        <v>604</v>
      </c>
      <c r="I78" s="34" t="s">
        <v>604</v>
      </c>
      <c r="J78" s="34" t="s">
        <v>604</v>
      </c>
      <c r="K78" s="34" t="s">
        <v>604</v>
      </c>
      <c r="L78" s="34" t="s">
        <v>604</v>
      </c>
      <c r="M78" s="34" t="s">
        <v>604</v>
      </c>
      <c r="N78" s="58">
        <v>2010</v>
      </c>
      <c r="O78" s="35" t="s">
        <v>852</v>
      </c>
      <c r="P78" s="38"/>
      <c r="Q78" s="32" t="s">
        <v>1235</v>
      </c>
      <c r="R78" s="178">
        <v>140</v>
      </c>
    </row>
    <row r="79" spans="1:18" x14ac:dyDescent="0.15">
      <c r="A79" s="27" t="s">
        <v>1874</v>
      </c>
      <c r="B79" s="29"/>
      <c r="C79" s="246" t="s">
        <v>2457</v>
      </c>
      <c r="D79" s="31" t="s">
        <v>2492</v>
      </c>
      <c r="E79" s="31" t="s">
        <v>2493</v>
      </c>
      <c r="F79" s="36"/>
      <c r="G79" s="34"/>
      <c r="H79" s="34"/>
      <c r="I79" s="34"/>
      <c r="J79" s="34"/>
      <c r="K79" s="34"/>
      <c r="L79" s="34"/>
      <c r="M79" s="34" t="s">
        <v>604</v>
      </c>
      <c r="N79" s="39"/>
      <c r="O79" s="35"/>
      <c r="P79" s="38" t="s">
        <v>1888</v>
      </c>
      <c r="Q79" s="32" t="s">
        <v>2512</v>
      </c>
      <c r="R79" s="178">
        <v>399</v>
      </c>
    </row>
    <row r="80" spans="1:18" x14ac:dyDescent="0.15">
      <c r="A80" s="27"/>
      <c r="B80" s="29"/>
      <c r="C80" s="246" t="s">
        <v>2094</v>
      </c>
      <c r="D80" s="31" t="s">
        <v>287</v>
      </c>
      <c r="E80" s="31" t="s">
        <v>288</v>
      </c>
      <c r="F80" s="36" t="s">
        <v>604</v>
      </c>
      <c r="G80" s="34" t="s">
        <v>604</v>
      </c>
      <c r="H80" s="34" t="s">
        <v>604</v>
      </c>
      <c r="I80" s="34" t="s">
        <v>604</v>
      </c>
      <c r="J80" s="34" t="s">
        <v>604</v>
      </c>
      <c r="K80" s="34" t="s">
        <v>604</v>
      </c>
      <c r="L80" s="34" t="s">
        <v>604</v>
      </c>
      <c r="M80" s="34" t="s">
        <v>604</v>
      </c>
      <c r="N80" s="39">
        <v>1996</v>
      </c>
      <c r="O80" s="35" t="s">
        <v>1145</v>
      </c>
      <c r="P80" s="38"/>
      <c r="Q80" s="32" t="s">
        <v>1246</v>
      </c>
      <c r="R80" s="178">
        <v>475</v>
      </c>
    </row>
    <row r="81" spans="1:18" x14ac:dyDescent="0.15">
      <c r="A81" s="27"/>
      <c r="B81" s="29"/>
      <c r="C81" s="248" t="s">
        <v>2095</v>
      </c>
      <c r="D81" s="31" t="s">
        <v>1256</v>
      </c>
      <c r="E81" s="31" t="s">
        <v>1257</v>
      </c>
      <c r="F81" s="37"/>
      <c r="G81" s="31"/>
      <c r="H81" s="31"/>
      <c r="I81" s="31"/>
      <c r="J81" s="34" t="s">
        <v>604</v>
      </c>
      <c r="K81" s="34" t="s">
        <v>604</v>
      </c>
      <c r="L81" s="34" t="s">
        <v>604</v>
      </c>
      <c r="M81" s="34" t="s">
        <v>604</v>
      </c>
      <c r="N81" s="51">
        <v>2013</v>
      </c>
      <c r="O81" s="35" t="s">
        <v>852</v>
      </c>
      <c r="P81" s="38"/>
      <c r="Q81" s="32" t="s">
        <v>1258</v>
      </c>
      <c r="R81" s="178">
        <v>238</v>
      </c>
    </row>
    <row r="82" spans="1:18" x14ac:dyDescent="0.15">
      <c r="A82" s="27"/>
      <c r="B82" s="29"/>
      <c r="C82" s="246" t="s">
        <v>2413</v>
      </c>
      <c r="D82" s="31" t="s">
        <v>299</v>
      </c>
      <c r="E82" s="31" t="s">
        <v>300</v>
      </c>
      <c r="F82" s="36" t="s">
        <v>604</v>
      </c>
      <c r="G82" s="34" t="s">
        <v>604</v>
      </c>
      <c r="H82" s="34" t="s">
        <v>604</v>
      </c>
      <c r="I82" s="34" t="s">
        <v>604</v>
      </c>
      <c r="J82" s="34" t="s">
        <v>604</v>
      </c>
      <c r="K82" s="34" t="s">
        <v>604</v>
      </c>
      <c r="L82" s="34" t="s">
        <v>604</v>
      </c>
      <c r="M82" s="34" t="s">
        <v>604</v>
      </c>
      <c r="N82" s="39">
        <v>1996</v>
      </c>
      <c r="O82" s="35" t="s">
        <v>1153</v>
      </c>
      <c r="P82" s="38"/>
      <c r="Q82" s="32" t="s">
        <v>1262</v>
      </c>
      <c r="R82" s="178">
        <v>125</v>
      </c>
    </row>
    <row r="83" spans="1:18" x14ac:dyDescent="0.15">
      <c r="A83" s="27"/>
      <c r="B83" s="29"/>
      <c r="C83" s="246" t="s">
        <v>2437</v>
      </c>
      <c r="D83" s="52" t="s">
        <v>1268</v>
      </c>
      <c r="E83" s="52" t="s">
        <v>1269</v>
      </c>
      <c r="F83" s="286"/>
      <c r="G83" s="287"/>
      <c r="H83" s="287"/>
      <c r="I83" s="287"/>
      <c r="J83" s="34" t="s">
        <v>604</v>
      </c>
      <c r="K83" s="34" t="s">
        <v>604</v>
      </c>
      <c r="L83" s="34" t="s">
        <v>604</v>
      </c>
      <c r="M83" s="34" t="s">
        <v>604</v>
      </c>
      <c r="N83" s="39">
        <v>1996</v>
      </c>
      <c r="O83" s="288" t="s">
        <v>1908</v>
      </c>
      <c r="P83" s="38"/>
      <c r="Q83" s="45" t="s">
        <v>1270</v>
      </c>
      <c r="R83" s="178">
        <v>1200</v>
      </c>
    </row>
    <row r="84" spans="1:18" x14ac:dyDescent="0.15">
      <c r="A84" s="27"/>
      <c r="B84" s="29"/>
      <c r="C84" s="246" t="s">
        <v>2096</v>
      </c>
      <c r="D84" s="31" t="s">
        <v>302</v>
      </c>
      <c r="E84" s="31" t="s">
        <v>303</v>
      </c>
      <c r="F84" s="36" t="s">
        <v>604</v>
      </c>
      <c r="G84" s="34" t="s">
        <v>604</v>
      </c>
      <c r="H84" s="34" t="s">
        <v>604</v>
      </c>
      <c r="I84" s="34" t="s">
        <v>604</v>
      </c>
      <c r="J84" s="34" t="s">
        <v>604</v>
      </c>
      <c r="K84" s="34" t="s">
        <v>604</v>
      </c>
      <c r="L84" s="34" t="s">
        <v>604</v>
      </c>
      <c r="M84" s="34" t="s">
        <v>604</v>
      </c>
      <c r="N84" s="39">
        <v>2005</v>
      </c>
      <c r="O84" s="35" t="s">
        <v>1392</v>
      </c>
      <c r="P84" s="38"/>
      <c r="Q84" s="32" t="s">
        <v>1272</v>
      </c>
      <c r="R84" s="178">
        <v>360</v>
      </c>
    </row>
    <row r="85" spans="1:18" x14ac:dyDescent="0.15">
      <c r="A85" s="27"/>
      <c r="B85" s="29"/>
      <c r="C85" s="246" t="s">
        <v>2414</v>
      </c>
      <c r="D85" s="31" t="s">
        <v>304</v>
      </c>
      <c r="E85" s="31" t="s">
        <v>305</v>
      </c>
      <c r="F85" s="36" t="s">
        <v>604</v>
      </c>
      <c r="G85" s="34" t="s">
        <v>604</v>
      </c>
      <c r="H85" s="34" t="s">
        <v>604</v>
      </c>
      <c r="I85" s="34" t="s">
        <v>604</v>
      </c>
      <c r="J85" s="34" t="s">
        <v>604</v>
      </c>
      <c r="K85" s="34" t="s">
        <v>604</v>
      </c>
      <c r="L85" s="34" t="s">
        <v>604</v>
      </c>
      <c r="M85" s="34" t="s">
        <v>604</v>
      </c>
      <c r="N85" s="39">
        <v>1996</v>
      </c>
      <c r="O85" s="35" t="s">
        <v>852</v>
      </c>
      <c r="P85" s="38"/>
      <c r="Q85" s="32" t="s">
        <v>1278</v>
      </c>
      <c r="R85" s="178">
        <v>285</v>
      </c>
    </row>
    <row r="86" spans="1:18" x14ac:dyDescent="0.15">
      <c r="A86" s="27"/>
      <c r="B86" s="29"/>
      <c r="C86" s="246" t="s">
        <v>2097</v>
      </c>
      <c r="D86" s="31" t="s">
        <v>742</v>
      </c>
      <c r="E86" s="31" t="s">
        <v>743</v>
      </c>
      <c r="F86" s="81"/>
      <c r="G86" s="82"/>
      <c r="H86" s="34" t="s">
        <v>604</v>
      </c>
      <c r="I86" s="34" t="s">
        <v>604</v>
      </c>
      <c r="J86" s="34" t="s">
        <v>604</v>
      </c>
      <c r="K86" s="34" t="s">
        <v>604</v>
      </c>
      <c r="L86" s="34" t="s">
        <v>604</v>
      </c>
      <c r="M86" s="34" t="s">
        <v>604</v>
      </c>
      <c r="N86" s="58">
        <v>1996</v>
      </c>
      <c r="O86" s="83" t="s">
        <v>1084</v>
      </c>
      <c r="P86" s="38"/>
      <c r="Q86" s="32" t="s">
        <v>1280</v>
      </c>
      <c r="R86" s="178">
        <v>397</v>
      </c>
    </row>
    <row r="87" spans="1:18" x14ac:dyDescent="0.15">
      <c r="A87" s="27"/>
      <c r="B87" s="29"/>
      <c r="C87" s="246" t="s">
        <v>2416</v>
      </c>
      <c r="D87" s="31" t="s">
        <v>306</v>
      </c>
      <c r="E87" s="31" t="s">
        <v>307</v>
      </c>
      <c r="F87" s="36" t="s">
        <v>604</v>
      </c>
      <c r="G87" s="34" t="s">
        <v>604</v>
      </c>
      <c r="H87" s="34" t="s">
        <v>604</v>
      </c>
      <c r="I87" s="34" t="s">
        <v>604</v>
      </c>
      <c r="J87" s="34" t="s">
        <v>604</v>
      </c>
      <c r="K87" s="34" t="s">
        <v>604</v>
      </c>
      <c r="L87" s="34" t="s">
        <v>604</v>
      </c>
      <c r="M87" s="34" t="s">
        <v>604</v>
      </c>
      <c r="N87" s="39">
        <v>1996</v>
      </c>
      <c r="O87" s="35" t="s">
        <v>852</v>
      </c>
      <c r="P87" s="38"/>
      <c r="Q87" s="32" t="s">
        <v>1651</v>
      </c>
      <c r="R87" s="178">
        <v>310</v>
      </c>
    </row>
    <row r="88" spans="1:18" x14ac:dyDescent="0.15">
      <c r="A88" s="27"/>
      <c r="B88" s="29"/>
      <c r="C88" s="246" t="s">
        <v>2098</v>
      </c>
      <c r="D88" s="31" t="s">
        <v>308</v>
      </c>
      <c r="E88" s="31" t="s">
        <v>309</v>
      </c>
      <c r="F88" s="36" t="s">
        <v>604</v>
      </c>
      <c r="G88" s="34" t="s">
        <v>604</v>
      </c>
      <c r="H88" s="34" t="s">
        <v>604</v>
      </c>
      <c r="I88" s="34" t="s">
        <v>604</v>
      </c>
      <c r="J88" s="34" t="s">
        <v>604</v>
      </c>
      <c r="K88" s="34" t="s">
        <v>604</v>
      </c>
      <c r="L88" s="34" t="s">
        <v>604</v>
      </c>
      <c r="M88" s="34" t="s">
        <v>604</v>
      </c>
      <c r="N88" s="39">
        <v>1996</v>
      </c>
      <c r="O88" s="35" t="s">
        <v>880</v>
      </c>
      <c r="P88" s="38"/>
      <c r="Q88" s="32" t="s">
        <v>1288</v>
      </c>
      <c r="R88" s="178">
        <v>254</v>
      </c>
    </row>
    <row r="89" spans="1:18" x14ac:dyDescent="0.15">
      <c r="A89" s="27"/>
      <c r="B89" s="29"/>
      <c r="C89" s="246" t="s">
        <v>2099</v>
      </c>
      <c r="D89" s="31" t="s">
        <v>310</v>
      </c>
      <c r="E89" s="31" t="s">
        <v>311</v>
      </c>
      <c r="F89" s="36" t="s">
        <v>604</v>
      </c>
      <c r="G89" s="34" t="s">
        <v>604</v>
      </c>
      <c r="H89" s="34" t="s">
        <v>604</v>
      </c>
      <c r="I89" s="34" t="s">
        <v>604</v>
      </c>
      <c r="J89" s="34" t="s">
        <v>604</v>
      </c>
      <c r="K89" s="34" t="s">
        <v>604</v>
      </c>
      <c r="L89" s="34" t="s">
        <v>604</v>
      </c>
      <c r="M89" s="34" t="s">
        <v>604</v>
      </c>
      <c r="N89" s="39">
        <v>2001</v>
      </c>
      <c r="O89" s="35" t="s">
        <v>852</v>
      </c>
      <c r="P89" s="38"/>
      <c r="Q89" s="32" t="s">
        <v>1291</v>
      </c>
      <c r="R89" s="178">
        <v>640</v>
      </c>
    </row>
    <row r="90" spans="1:18" x14ac:dyDescent="0.15">
      <c r="A90" s="271"/>
      <c r="B90" s="272"/>
      <c r="C90" s="246" t="s">
        <v>2100</v>
      </c>
      <c r="D90" s="31" t="s">
        <v>312</v>
      </c>
      <c r="E90" s="31" t="s">
        <v>313</v>
      </c>
      <c r="F90" s="36" t="s">
        <v>604</v>
      </c>
      <c r="G90" s="34" t="s">
        <v>604</v>
      </c>
      <c r="H90" s="34" t="s">
        <v>604</v>
      </c>
      <c r="I90" s="34" t="s">
        <v>604</v>
      </c>
      <c r="J90" s="34" t="s">
        <v>604</v>
      </c>
      <c r="K90" s="34" t="s">
        <v>604</v>
      </c>
      <c r="L90" s="34" t="s">
        <v>604</v>
      </c>
      <c r="M90" s="34" t="s">
        <v>604</v>
      </c>
      <c r="N90" s="39">
        <v>1996</v>
      </c>
      <c r="O90" s="35" t="s">
        <v>888</v>
      </c>
      <c r="P90" s="38"/>
      <c r="Q90" s="32" t="s">
        <v>1293</v>
      </c>
      <c r="R90" s="178">
        <v>281</v>
      </c>
    </row>
    <row r="91" spans="1:18" x14ac:dyDescent="0.15">
      <c r="A91" s="27"/>
      <c r="B91" s="29"/>
      <c r="C91" s="246" t="s">
        <v>1294</v>
      </c>
      <c r="D91" s="31" t="s">
        <v>314</v>
      </c>
      <c r="E91" s="31" t="s">
        <v>315</v>
      </c>
      <c r="F91" s="36" t="s">
        <v>604</v>
      </c>
      <c r="G91" s="34" t="s">
        <v>604</v>
      </c>
      <c r="H91" s="34" t="s">
        <v>604</v>
      </c>
      <c r="I91" s="34" t="s">
        <v>604</v>
      </c>
      <c r="J91" s="34" t="s">
        <v>604</v>
      </c>
      <c r="K91" s="34" t="s">
        <v>604</v>
      </c>
      <c r="L91" s="34" t="s">
        <v>604</v>
      </c>
      <c r="M91" s="34" t="s">
        <v>604</v>
      </c>
      <c r="N91" s="39">
        <v>2010</v>
      </c>
      <c r="O91" s="35" t="s">
        <v>852</v>
      </c>
      <c r="P91" s="38"/>
      <c r="Q91" s="32" t="s">
        <v>1295</v>
      </c>
      <c r="R91" s="178">
        <v>618</v>
      </c>
    </row>
    <row r="92" spans="1:18" x14ac:dyDescent="0.15">
      <c r="A92" s="27"/>
      <c r="B92" s="29"/>
      <c r="C92" s="246" t="s">
        <v>2101</v>
      </c>
      <c r="D92" s="31" t="s">
        <v>318</v>
      </c>
      <c r="E92" s="31" t="s">
        <v>319</v>
      </c>
      <c r="F92" s="36" t="s">
        <v>604</v>
      </c>
      <c r="G92" s="34" t="s">
        <v>604</v>
      </c>
      <c r="H92" s="34" t="s">
        <v>604</v>
      </c>
      <c r="I92" s="34" t="s">
        <v>604</v>
      </c>
      <c r="J92" s="34" t="s">
        <v>604</v>
      </c>
      <c r="K92" s="34" t="s">
        <v>604</v>
      </c>
      <c r="L92" s="34" t="s">
        <v>604</v>
      </c>
      <c r="M92" s="34" t="s">
        <v>604</v>
      </c>
      <c r="N92" s="39">
        <v>2003</v>
      </c>
      <c r="O92" s="35" t="s">
        <v>852</v>
      </c>
      <c r="P92" s="38"/>
      <c r="Q92" s="32" t="s">
        <v>1299</v>
      </c>
      <c r="R92" s="178">
        <v>591</v>
      </c>
    </row>
    <row r="93" spans="1:18" ht="22.5" x14ac:dyDescent="0.15">
      <c r="A93" s="27"/>
      <c r="B93" s="29"/>
      <c r="C93" s="246" t="s">
        <v>1300</v>
      </c>
      <c r="D93" s="31" t="s">
        <v>1301</v>
      </c>
      <c r="E93" s="31" t="s">
        <v>1302</v>
      </c>
      <c r="F93" s="36"/>
      <c r="G93" s="34"/>
      <c r="H93" s="34"/>
      <c r="I93" s="34"/>
      <c r="J93" s="34"/>
      <c r="K93" s="34" t="s">
        <v>604</v>
      </c>
      <c r="L93" s="34" t="s">
        <v>604</v>
      </c>
      <c r="M93" s="34" t="s">
        <v>604</v>
      </c>
      <c r="N93" s="39">
        <v>2015</v>
      </c>
      <c r="O93" s="35" t="s">
        <v>852</v>
      </c>
      <c r="P93" s="38" t="s">
        <v>1889</v>
      </c>
      <c r="Q93" s="32" t="s">
        <v>1303</v>
      </c>
      <c r="R93" s="178">
        <v>271</v>
      </c>
    </row>
    <row r="94" spans="1:18" x14ac:dyDescent="0.15">
      <c r="A94" s="27"/>
      <c r="B94" s="29" t="s">
        <v>604</v>
      </c>
      <c r="C94" s="247" t="s">
        <v>2438</v>
      </c>
      <c r="D94" s="72" t="s">
        <v>758</v>
      </c>
      <c r="E94" s="72" t="s">
        <v>759</v>
      </c>
      <c r="F94" s="37"/>
      <c r="G94" s="31"/>
      <c r="H94" s="34" t="s">
        <v>1874</v>
      </c>
      <c r="I94" s="34" t="s">
        <v>1874</v>
      </c>
      <c r="J94" s="34" t="s">
        <v>1874</v>
      </c>
      <c r="K94" s="34" t="s">
        <v>1874</v>
      </c>
      <c r="L94" s="34" t="s">
        <v>1874</v>
      </c>
      <c r="M94" s="34" t="s">
        <v>1874</v>
      </c>
      <c r="N94" s="58">
        <v>2016</v>
      </c>
      <c r="O94" s="35" t="s">
        <v>852</v>
      </c>
      <c r="P94" s="38"/>
      <c r="Q94" s="32" t="s">
        <v>1305</v>
      </c>
      <c r="R94" s="178">
        <v>0</v>
      </c>
    </row>
    <row r="95" spans="1:18" x14ac:dyDescent="0.15">
      <c r="A95" s="27"/>
      <c r="B95" s="29"/>
      <c r="C95" s="246" t="s">
        <v>326</v>
      </c>
      <c r="D95" s="31" t="s">
        <v>324</v>
      </c>
      <c r="E95" s="31" t="s">
        <v>325</v>
      </c>
      <c r="F95" s="36" t="s">
        <v>604</v>
      </c>
      <c r="G95" s="34" t="s">
        <v>604</v>
      </c>
      <c r="H95" s="34" t="s">
        <v>604</v>
      </c>
      <c r="I95" s="34" t="s">
        <v>604</v>
      </c>
      <c r="J95" s="34" t="s">
        <v>604</v>
      </c>
      <c r="K95" s="34" t="s">
        <v>604</v>
      </c>
      <c r="L95" s="34" t="s">
        <v>604</v>
      </c>
      <c r="M95" s="34" t="s">
        <v>604</v>
      </c>
      <c r="N95" s="39">
        <v>2009</v>
      </c>
      <c r="O95" s="35" t="s">
        <v>852</v>
      </c>
      <c r="P95" s="38"/>
      <c r="Q95" s="32" t="s">
        <v>1312</v>
      </c>
      <c r="R95" s="178">
        <v>265</v>
      </c>
    </row>
    <row r="96" spans="1:18" x14ac:dyDescent="0.15">
      <c r="A96" s="27"/>
      <c r="B96" s="29"/>
      <c r="C96" s="246" t="s">
        <v>2102</v>
      </c>
      <c r="D96" s="31" t="s">
        <v>329</v>
      </c>
      <c r="E96" s="31" t="s">
        <v>330</v>
      </c>
      <c r="F96" s="36" t="s">
        <v>604</v>
      </c>
      <c r="G96" s="34" t="s">
        <v>604</v>
      </c>
      <c r="H96" s="34" t="s">
        <v>604</v>
      </c>
      <c r="I96" s="34" t="s">
        <v>604</v>
      </c>
      <c r="J96" s="34" t="s">
        <v>604</v>
      </c>
      <c r="K96" s="34" t="s">
        <v>604</v>
      </c>
      <c r="L96" s="34" t="s">
        <v>604</v>
      </c>
      <c r="M96" s="34" t="s">
        <v>604</v>
      </c>
      <c r="N96" s="39">
        <v>2005</v>
      </c>
      <c r="O96" s="35" t="s">
        <v>852</v>
      </c>
      <c r="P96" s="38"/>
      <c r="Q96" s="32" t="s">
        <v>1320</v>
      </c>
      <c r="R96" s="178">
        <v>767</v>
      </c>
    </row>
    <row r="97" spans="1:18" x14ac:dyDescent="0.15">
      <c r="A97" s="27"/>
      <c r="B97" s="29"/>
      <c r="C97" s="246" t="s">
        <v>2103</v>
      </c>
      <c r="D97" s="31" t="s">
        <v>331</v>
      </c>
      <c r="E97" s="31" t="s">
        <v>332</v>
      </c>
      <c r="F97" s="36" t="s">
        <v>604</v>
      </c>
      <c r="G97" s="34" t="s">
        <v>604</v>
      </c>
      <c r="H97" s="34" t="s">
        <v>604</v>
      </c>
      <c r="I97" s="34" t="s">
        <v>604</v>
      </c>
      <c r="J97" s="34" t="s">
        <v>604</v>
      </c>
      <c r="K97" s="34" t="s">
        <v>604</v>
      </c>
      <c r="L97" s="34" t="s">
        <v>604</v>
      </c>
      <c r="M97" s="34" t="s">
        <v>604</v>
      </c>
      <c r="N97" s="39">
        <v>2003</v>
      </c>
      <c r="O97" s="35" t="s">
        <v>852</v>
      </c>
      <c r="P97" s="38"/>
      <c r="Q97" s="32" t="s">
        <v>1322</v>
      </c>
      <c r="R97" s="178">
        <v>530</v>
      </c>
    </row>
    <row r="98" spans="1:18" x14ac:dyDescent="0.15">
      <c r="A98" s="27"/>
      <c r="B98" s="29"/>
      <c r="C98" s="246" t="s">
        <v>2104</v>
      </c>
      <c r="D98" s="31" t="s">
        <v>333</v>
      </c>
      <c r="E98" s="31" t="s">
        <v>334</v>
      </c>
      <c r="F98" s="36" t="s">
        <v>604</v>
      </c>
      <c r="G98" s="34" t="s">
        <v>604</v>
      </c>
      <c r="H98" s="34" t="s">
        <v>604</v>
      </c>
      <c r="I98" s="34" t="s">
        <v>604</v>
      </c>
      <c r="J98" s="34" t="s">
        <v>604</v>
      </c>
      <c r="K98" s="34" t="s">
        <v>604</v>
      </c>
      <c r="L98" s="34" t="s">
        <v>604</v>
      </c>
      <c r="M98" s="34" t="s">
        <v>604</v>
      </c>
      <c r="N98" s="37">
        <v>2010</v>
      </c>
      <c r="O98" s="35" t="s">
        <v>852</v>
      </c>
      <c r="P98" s="38"/>
      <c r="Q98" s="32" t="s">
        <v>1323</v>
      </c>
      <c r="R98" s="178">
        <v>309</v>
      </c>
    </row>
    <row r="99" spans="1:18" x14ac:dyDescent="0.15">
      <c r="A99" s="27"/>
      <c r="B99" s="29"/>
      <c r="C99" s="246" t="s">
        <v>1324</v>
      </c>
      <c r="D99" s="31" t="s">
        <v>336</v>
      </c>
      <c r="E99" s="31" t="s">
        <v>337</v>
      </c>
      <c r="F99" s="36" t="s">
        <v>604</v>
      </c>
      <c r="G99" s="34" t="s">
        <v>604</v>
      </c>
      <c r="H99" s="34" t="s">
        <v>604</v>
      </c>
      <c r="I99" s="34" t="s">
        <v>604</v>
      </c>
      <c r="J99" s="34" t="s">
        <v>604</v>
      </c>
      <c r="K99" s="34" t="s">
        <v>604</v>
      </c>
      <c r="L99" s="34" t="s">
        <v>604</v>
      </c>
      <c r="M99" s="34" t="s">
        <v>604</v>
      </c>
      <c r="N99" s="39">
        <v>1998</v>
      </c>
      <c r="O99" s="35" t="s">
        <v>852</v>
      </c>
      <c r="P99" s="38"/>
      <c r="Q99" s="32" t="s">
        <v>1325</v>
      </c>
      <c r="R99" s="178">
        <v>384</v>
      </c>
    </row>
    <row r="100" spans="1:18" x14ac:dyDescent="0.15">
      <c r="A100" s="27"/>
      <c r="B100" s="29"/>
      <c r="C100" s="246" t="s">
        <v>2105</v>
      </c>
      <c r="D100" s="31" t="s">
        <v>338</v>
      </c>
      <c r="E100" s="31" t="s">
        <v>339</v>
      </c>
      <c r="F100" s="36" t="s">
        <v>604</v>
      </c>
      <c r="G100" s="34" t="s">
        <v>604</v>
      </c>
      <c r="H100" s="34" t="s">
        <v>604</v>
      </c>
      <c r="I100" s="34" t="s">
        <v>604</v>
      </c>
      <c r="J100" s="34" t="s">
        <v>604</v>
      </c>
      <c r="K100" s="34" t="s">
        <v>604</v>
      </c>
      <c r="L100" s="34" t="s">
        <v>604</v>
      </c>
      <c r="M100" s="34" t="s">
        <v>604</v>
      </c>
      <c r="N100" s="39">
        <v>1996</v>
      </c>
      <c r="O100" s="35" t="s">
        <v>899</v>
      </c>
      <c r="P100" s="38"/>
      <c r="Q100" s="32" t="s">
        <v>1327</v>
      </c>
      <c r="R100" s="178">
        <v>301</v>
      </c>
    </row>
    <row r="101" spans="1:18" ht="22.5" x14ac:dyDescent="0.15">
      <c r="A101" s="27"/>
      <c r="B101" s="29"/>
      <c r="C101" s="246" t="s">
        <v>1328</v>
      </c>
      <c r="D101" s="31" t="s">
        <v>1329</v>
      </c>
      <c r="E101" s="31" t="s">
        <v>1330</v>
      </c>
      <c r="F101" s="36"/>
      <c r="G101" s="34"/>
      <c r="H101" s="34"/>
      <c r="I101" s="34"/>
      <c r="J101" s="34"/>
      <c r="K101" s="34" t="s">
        <v>604</v>
      </c>
      <c r="L101" s="34" t="s">
        <v>604</v>
      </c>
      <c r="M101" s="34" t="s">
        <v>604</v>
      </c>
      <c r="N101" s="39">
        <v>2010</v>
      </c>
      <c r="O101" s="35" t="s">
        <v>852</v>
      </c>
      <c r="P101" s="38" t="s">
        <v>1889</v>
      </c>
      <c r="Q101" s="32" t="s">
        <v>1331</v>
      </c>
      <c r="R101" s="178">
        <v>142</v>
      </c>
    </row>
    <row r="102" spans="1:18" x14ac:dyDescent="0.15">
      <c r="A102" s="27"/>
      <c r="B102" s="29"/>
      <c r="C102" s="246" t="s">
        <v>352</v>
      </c>
      <c r="D102" s="31" t="s">
        <v>350</v>
      </c>
      <c r="E102" s="31" t="s">
        <v>351</v>
      </c>
      <c r="F102" s="36" t="s">
        <v>604</v>
      </c>
      <c r="G102" s="34" t="s">
        <v>604</v>
      </c>
      <c r="H102" s="34" t="s">
        <v>604</v>
      </c>
      <c r="I102" s="34" t="s">
        <v>604</v>
      </c>
      <c r="J102" s="34" t="s">
        <v>604</v>
      </c>
      <c r="K102" s="34" t="s">
        <v>604</v>
      </c>
      <c r="L102" s="34" t="s">
        <v>604</v>
      </c>
      <c r="M102" s="34" t="s">
        <v>604</v>
      </c>
      <c r="N102" s="47">
        <v>1996</v>
      </c>
      <c r="O102" s="35" t="s">
        <v>1344</v>
      </c>
      <c r="P102" s="38"/>
      <c r="Q102" s="32" t="s">
        <v>1350</v>
      </c>
      <c r="R102" s="178">
        <v>162</v>
      </c>
    </row>
    <row r="103" spans="1:18" ht="22.5" x14ac:dyDescent="0.15">
      <c r="A103" s="27"/>
      <c r="B103" s="29"/>
      <c r="C103" s="246" t="s">
        <v>2106</v>
      </c>
      <c r="D103" s="31" t="s">
        <v>1363</v>
      </c>
      <c r="E103" s="31" t="s">
        <v>1364</v>
      </c>
      <c r="F103" s="36"/>
      <c r="G103" s="34"/>
      <c r="H103" s="34"/>
      <c r="I103" s="34"/>
      <c r="J103" s="34"/>
      <c r="K103" s="34" t="s">
        <v>604</v>
      </c>
      <c r="L103" s="34" t="s">
        <v>604</v>
      </c>
      <c r="M103" s="34" t="s">
        <v>604</v>
      </c>
      <c r="N103" s="39">
        <v>2014</v>
      </c>
      <c r="O103" s="35" t="s">
        <v>852</v>
      </c>
      <c r="P103" s="38" t="s">
        <v>1889</v>
      </c>
      <c r="Q103" s="32" t="s">
        <v>1365</v>
      </c>
      <c r="R103" s="178">
        <v>220</v>
      </c>
    </row>
    <row r="104" spans="1:18" x14ac:dyDescent="0.15">
      <c r="A104" s="27"/>
      <c r="B104" s="29"/>
      <c r="C104" s="246" t="s">
        <v>2441</v>
      </c>
      <c r="D104" s="31" t="s">
        <v>361</v>
      </c>
      <c r="E104" s="31" t="s">
        <v>362</v>
      </c>
      <c r="F104" s="36" t="s">
        <v>604</v>
      </c>
      <c r="G104" s="34" t="s">
        <v>604</v>
      </c>
      <c r="H104" s="34" t="s">
        <v>604</v>
      </c>
      <c r="I104" s="34" t="s">
        <v>604</v>
      </c>
      <c r="J104" s="34" t="s">
        <v>604</v>
      </c>
      <c r="K104" s="34" t="s">
        <v>604</v>
      </c>
      <c r="L104" s="34" t="s">
        <v>604</v>
      </c>
      <c r="M104" s="34" t="s">
        <v>604</v>
      </c>
      <c r="N104" s="39">
        <v>1996</v>
      </c>
      <c r="O104" s="35" t="s">
        <v>968</v>
      </c>
      <c r="P104" s="38"/>
      <c r="Q104" s="32" t="s">
        <v>1367</v>
      </c>
      <c r="R104" s="178">
        <v>443</v>
      </c>
    </row>
    <row r="105" spans="1:18" x14ac:dyDescent="0.15">
      <c r="A105" s="27"/>
      <c r="B105" s="29"/>
      <c r="C105" s="246" t="s">
        <v>2107</v>
      </c>
      <c r="D105" s="31" t="s">
        <v>365</v>
      </c>
      <c r="E105" s="31" t="s">
        <v>366</v>
      </c>
      <c r="F105" s="36" t="s">
        <v>604</v>
      </c>
      <c r="G105" s="34" t="s">
        <v>604</v>
      </c>
      <c r="H105" s="34" t="s">
        <v>604</v>
      </c>
      <c r="I105" s="34" t="s">
        <v>604</v>
      </c>
      <c r="J105" s="34" t="s">
        <v>604</v>
      </c>
      <c r="K105" s="34" t="s">
        <v>604</v>
      </c>
      <c r="L105" s="34" t="s">
        <v>604</v>
      </c>
      <c r="M105" s="34" t="s">
        <v>604</v>
      </c>
      <c r="N105" s="39">
        <v>1996</v>
      </c>
      <c r="O105" s="35" t="s">
        <v>880</v>
      </c>
      <c r="P105" s="38"/>
      <c r="Q105" s="32" t="s">
        <v>1376</v>
      </c>
      <c r="R105" s="178">
        <v>373</v>
      </c>
    </row>
    <row r="106" spans="1:18" x14ac:dyDescent="0.15">
      <c r="A106" s="27"/>
      <c r="B106" s="29"/>
      <c r="C106" s="246" t="s">
        <v>2108</v>
      </c>
      <c r="D106" s="31" t="s">
        <v>367</v>
      </c>
      <c r="E106" s="31" t="s">
        <v>368</v>
      </c>
      <c r="F106" s="36" t="s">
        <v>604</v>
      </c>
      <c r="G106" s="34" t="s">
        <v>604</v>
      </c>
      <c r="H106" s="34" t="s">
        <v>604</v>
      </c>
      <c r="I106" s="34" t="s">
        <v>604</v>
      </c>
      <c r="J106" s="34" t="s">
        <v>604</v>
      </c>
      <c r="K106" s="34" t="s">
        <v>604</v>
      </c>
      <c r="L106" s="34" t="s">
        <v>604</v>
      </c>
      <c r="M106" s="34" t="s">
        <v>604</v>
      </c>
      <c r="N106" s="39">
        <v>1996</v>
      </c>
      <c r="O106" s="35" t="s">
        <v>1093</v>
      </c>
      <c r="P106" s="38"/>
      <c r="Q106" s="32" t="s">
        <v>1378</v>
      </c>
      <c r="R106" s="178">
        <v>346</v>
      </c>
    </row>
    <row r="107" spans="1:18" x14ac:dyDescent="0.15">
      <c r="A107" s="27"/>
      <c r="B107" s="29"/>
      <c r="C107" s="246" t="s">
        <v>2109</v>
      </c>
      <c r="D107" s="31" t="s">
        <v>369</v>
      </c>
      <c r="E107" s="31" t="s">
        <v>370</v>
      </c>
      <c r="F107" s="36" t="s">
        <v>604</v>
      </c>
      <c r="G107" s="34" t="s">
        <v>604</v>
      </c>
      <c r="H107" s="34" t="s">
        <v>604</v>
      </c>
      <c r="I107" s="34" t="s">
        <v>604</v>
      </c>
      <c r="J107" s="34" t="s">
        <v>604</v>
      </c>
      <c r="K107" s="34" t="s">
        <v>604</v>
      </c>
      <c r="L107" s="34" t="s">
        <v>604</v>
      </c>
      <c r="M107" s="34" t="s">
        <v>604</v>
      </c>
      <c r="N107" s="39">
        <v>1996</v>
      </c>
      <c r="O107" s="35" t="s">
        <v>1381</v>
      </c>
      <c r="P107" s="38"/>
      <c r="Q107" s="32" t="s">
        <v>1380</v>
      </c>
      <c r="R107" s="178">
        <v>261</v>
      </c>
    </row>
    <row r="108" spans="1:18" x14ac:dyDescent="0.15">
      <c r="A108" s="27"/>
      <c r="B108" s="29"/>
      <c r="C108" s="246" t="s">
        <v>2110</v>
      </c>
      <c r="D108" s="31" t="s">
        <v>371</v>
      </c>
      <c r="E108" s="31" t="s">
        <v>372</v>
      </c>
      <c r="F108" s="36" t="s">
        <v>604</v>
      </c>
      <c r="G108" s="34" t="s">
        <v>604</v>
      </c>
      <c r="H108" s="34" t="s">
        <v>604</v>
      </c>
      <c r="I108" s="34" t="s">
        <v>604</v>
      </c>
      <c r="J108" s="34" t="s">
        <v>604</v>
      </c>
      <c r="K108" s="34" t="s">
        <v>604</v>
      </c>
      <c r="L108" s="34" t="s">
        <v>604</v>
      </c>
      <c r="M108" s="34" t="s">
        <v>604</v>
      </c>
      <c r="N108" s="39">
        <v>1996</v>
      </c>
      <c r="O108" s="35" t="s">
        <v>1383</v>
      </c>
      <c r="P108" s="38"/>
      <c r="Q108" s="32" t="s">
        <v>1382</v>
      </c>
      <c r="R108" s="178">
        <v>94</v>
      </c>
    </row>
    <row r="109" spans="1:18" x14ac:dyDescent="0.15">
      <c r="A109" s="27"/>
      <c r="B109" s="29" t="s">
        <v>604</v>
      </c>
      <c r="C109" s="248" t="s">
        <v>2111</v>
      </c>
      <c r="D109" s="69" t="s">
        <v>602</v>
      </c>
      <c r="E109" s="69" t="s">
        <v>603</v>
      </c>
      <c r="F109" s="36" t="s">
        <v>1874</v>
      </c>
      <c r="G109" s="34" t="s">
        <v>1874</v>
      </c>
      <c r="H109" s="34" t="s">
        <v>1874</v>
      </c>
      <c r="I109" s="34" t="s">
        <v>1874</v>
      </c>
      <c r="J109" s="34" t="s">
        <v>1874</v>
      </c>
      <c r="K109" s="34" t="s">
        <v>1874</v>
      </c>
      <c r="L109" s="34" t="s">
        <v>1874</v>
      </c>
      <c r="M109" s="34" t="s">
        <v>1874</v>
      </c>
      <c r="N109" s="37">
        <v>2013</v>
      </c>
      <c r="O109" s="49" t="s">
        <v>852</v>
      </c>
      <c r="P109" s="38"/>
      <c r="Q109" s="32" t="s">
        <v>1389</v>
      </c>
      <c r="R109" s="178">
        <v>37</v>
      </c>
    </row>
    <row r="110" spans="1:18" x14ac:dyDescent="0.15">
      <c r="A110" s="27"/>
      <c r="B110" s="29"/>
      <c r="C110" s="246" t="s">
        <v>2112</v>
      </c>
      <c r="D110" s="31" t="s">
        <v>374</v>
      </c>
      <c r="E110" s="31" t="s">
        <v>375</v>
      </c>
      <c r="F110" s="36" t="s">
        <v>604</v>
      </c>
      <c r="G110" s="34" t="s">
        <v>604</v>
      </c>
      <c r="H110" s="34" t="s">
        <v>604</v>
      </c>
      <c r="I110" s="34" t="s">
        <v>604</v>
      </c>
      <c r="J110" s="34" t="s">
        <v>604</v>
      </c>
      <c r="K110" s="34" t="s">
        <v>604</v>
      </c>
      <c r="L110" s="34" t="s">
        <v>604</v>
      </c>
      <c r="M110" s="34" t="s">
        <v>604</v>
      </c>
      <c r="N110" s="39">
        <v>1996</v>
      </c>
      <c r="O110" s="35" t="s">
        <v>1392</v>
      </c>
      <c r="P110" s="38"/>
      <c r="Q110" s="32" t="s">
        <v>1391</v>
      </c>
      <c r="R110" s="178">
        <v>178</v>
      </c>
    </row>
    <row r="111" spans="1:18" x14ac:dyDescent="0.15">
      <c r="A111" s="27"/>
      <c r="B111" s="29"/>
      <c r="C111" s="247" t="s">
        <v>2418</v>
      </c>
      <c r="D111" s="31" t="s">
        <v>832</v>
      </c>
      <c r="E111" s="31" t="s">
        <v>833</v>
      </c>
      <c r="F111" s="37"/>
      <c r="G111" s="31"/>
      <c r="H111" s="31"/>
      <c r="I111" s="34" t="s">
        <v>604</v>
      </c>
      <c r="J111" s="34" t="s">
        <v>604</v>
      </c>
      <c r="K111" s="34" t="s">
        <v>604</v>
      </c>
      <c r="L111" s="34" t="s">
        <v>604</v>
      </c>
      <c r="M111" s="34" t="s">
        <v>604</v>
      </c>
      <c r="N111" s="51">
        <v>2003</v>
      </c>
      <c r="O111" s="35" t="s">
        <v>852</v>
      </c>
      <c r="P111" s="38"/>
      <c r="Q111" s="32" t="s">
        <v>1395</v>
      </c>
      <c r="R111" s="178">
        <v>633</v>
      </c>
    </row>
    <row r="112" spans="1:18" x14ac:dyDescent="0.15">
      <c r="A112" s="27"/>
      <c r="B112" s="29"/>
      <c r="C112" s="246" t="s">
        <v>2113</v>
      </c>
      <c r="D112" s="31" t="s">
        <v>376</v>
      </c>
      <c r="E112" s="31" t="s">
        <v>377</v>
      </c>
      <c r="F112" s="36" t="s">
        <v>604</v>
      </c>
      <c r="G112" s="34" t="s">
        <v>604</v>
      </c>
      <c r="H112" s="34" t="s">
        <v>604</v>
      </c>
      <c r="I112" s="34" t="s">
        <v>604</v>
      </c>
      <c r="J112" s="34" t="s">
        <v>604</v>
      </c>
      <c r="K112" s="34" t="s">
        <v>604</v>
      </c>
      <c r="L112" s="34" t="s">
        <v>604</v>
      </c>
      <c r="M112" s="34" t="s">
        <v>604</v>
      </c>
      <c r="N112" s="39">
        <v>1996</v>
      </c>
      <c r="O112" s="35" t="s">
        <v>888</v>
      </c>
      <c r="P112" s="38"/>
      <c r="Q112" s="32" t="s">
        <v>1397</v>
      </c>
      <c r="R112" s="178">
        <v>287</v>
      </c>
    </row>
    <row r="113" spans="1:18" x14ac:dyDescent="0.15">
      <c r="A113" s="27"/>
      <c r="B113" s="29"/>
      <c r="C113" s="246" t="s">
        <v>2115</v>
      </c>
      <c r="D113" s="31" t="s">
        <v>378</v>
      </c>
      <c r="E113" s="31" t="s">
        <v>379</v>
      </c>
      <c r="F113" s="36" t="s">
        <v>604</v>
      </c>
      <c r="G113" s="34" t="s">
        <v>604</v>
      </c>
      <c r="H113" s="34" t="s">
        <v>604</v>
      </c>
      <c r="I113" s="34" t="s">
        <v>604</v>
      </c>
      <c r="J113" s="34" t="s">
        <v>604</v>
      </c>
      <c r="K113" s="34" t="s">
        <v>604</v>
      </c>
      <c r="L113" s="34" t="s">
        <v>604</v>
      </c>
      <c r="M113" s="34" t="s">
        <v>604</v>
      </c>
      <c r="N113" s="39">
        <v>1996</v>
      </c>
      <c r="O113" s="35" t="s">
        <v>1400</v>
      </c>
      <c r="P113" s="38"/>
      <c r="Q113" s="32" t="s">
        <v>1399</v>
      </c>
      <c r="R113" s="178">
        <v>193</v>
      </c>
    </row>
    <row r="114" spans="1:18" x14ac:dyDescent="0.15">
      <c r="A114" s="27"/>
      <c r="B114" s="29"/>
      <c r="C114" s="246" t="s">
        <v>2114</v>
      </c>
      <c r="D114" s="52" t="s">
        <v>1413</v>
      </c>
      <c r="E114" s="52" t="s">
        <v>1414</v>
      </c>
      <c r="F114" s="286"/>
      <c r="G114" s="287"/>
      <c r="H114" s="287"/>
      <c r="I114" s="287"/>
      <c r="J114" s="34" t="s">
        <v>604</v>
      </c>
      <c r="K114" s="34" t="s">
        <v>604</v>
      </c>
      <c r="L114" s="34" t="s">
        <v>604</v>
      </c>
      <c r="M114" s="34" t="s">
        <v>604</v>
      </c>
      <c r="N114" s="39">
        <v>1996</v>
      </c>
      <c r="O114" s="288" t="s">
        <v>1910</v>
      </c>
      <c r="P114" s="38"/>
      <c r="Q114" s="45" t="s">
        <v>1415</v>
      </c>
      <c r="R114" s="178">
        <v>286</v>
      </c>
    </row>
    <row r="115" spans="1:18" x14ac:dyDescent="0.15">
      <c r="A115" s="27"/>
      <c r="B115" s="29"/>
      <c r="C115" s="246" t="s">
        <v>2419</v>
      </c>
      <c r="D115" s="31" t="s">
        <v>391</v>
      </c>
      <c r="E115" s="31" t="s">
        <v>392</v>
      </c>
      <c r="F115" s="36" t="s">
        <v>604</v>
      </c>
      <c r="G115" s="34" t="s">
        <v>604</v>
      </c>
      <c r="H115" s="34" t="s">
        <v>604</v>
      </c>
      <c r="I115" s="34" t="s">
        <v>604</v>
      </c>
      <c r="J115" s="34" t="s">
        <v>604</v>
      </c>
      <c r="K115" s="34" t="s">
        <v>604</v>
      </c>
      <c r="L115" s="34" t="s">
        <v>604</v>
      </c>
      <c r="M115" s="34" t="s">
        <v>604</v>
      </c>
      <c r="N115" s="39">
        <v>2008</v>
      </c>
      <c r="O115" s="35" t="s">
        <v>852</v>
      </c>
      <c r="P115" s="38"/>
      <c r="Q115" s="32" t="s">
        <v>1664</v>
      </c>
      <c r="R115" s="178">
        <v>391</v>
      </c>
    </row>
    <row r="116" spans="1:18" x14ac:dyDescent="0.15">
      <c r="A116" s="27"/>
      <c r="B116" s="29"/>
      <c r="C116" s="246" t="s">
        <v>2116</v>
      </c>
      <c r="D116" s="31" t="s">
        <v>397</v>
      </c>
      <c r="E116" s="31" t="s">
        <v>398</v>
      </c>
      <c r="F116" s="36" t="s">
        <v>604</v>
      </c>
      <c r="G116" s="34" t="s">
        <v>604</v>
      </c>
      <c r="H116" s="34" t="s">
        <v>604</v>
      </c>
      <c r="I116" s="34" t="s">
        <v>604</v>
      </c>
      <c r="J116" s="34" t="s">
        <v>604</v>
      </c>
      <c r="K116" s="34" t="s">
        <v>604</v>
      </c>
      <c r="L116" s="34" t="s">
        <v>604</v>
      </c>
      <c r="M116" s="34" t="s">
        <v>604</v>
      </c>
      <c r="N116" s="39">
        <v>2002</v>
      </c>
      <c r="O116" s="35" t="s">
        <v>852</v>
      </c>
      <c r="P116" s="38"/>
      <c r="Q116" s="32" t="s">
        <v>1420</v>
      </c>
      <c r="R116" s="178">
        <v>407</v>
      </c>
    </row>
    <row r="117" spans="1:18" x14ac:dyDescent="0.15">
      <c r="A117" s="27"/>
      <c r="B117" s="29"/>
      <c r="C117" s="246" t="s">
        <v>2117</v>
      </c>
      <c r="D117" s="31" t="s">
        <v>405</v>
      </c>
      <c r="E117" s="31" t="s">
        <v>406</v>
      </c>
      <c r="F117" s="36" t="s">
        <v>604</v>
      </c>
      <c r="G117" s="34" t="s">
        <v>604</v>
      </c>
      <c r="H117" s="34" t="s">
        <v>604</v>
      </c>
      <c r="I117" s="34" t="s">
        <v>604</v>
      </c>
      <c r="J117" s="34" t="s">
        <v>604</v>
      </c>
      <c r="K117" s="34" t="s">
        <v>604</v>
      </c>
      <c r="L117" s="34" t="s">
        <v>604</v>
      </c>
      <c r="M117" s="34" t="s">
        <v>604</v>
      </c>
      <c r="N117" s="39">
        <v>1999</v>
      </c>
      <c r="O117" s="35" t="s">
        <v>852</v>
      </c>
      <c r="P117" s="38"/>
      <c r="Q117" s="32" t="s">
        <v>1421</v>
      </c>
      <c r="R117" s="178">
        <v>107</v>
      </c>
    </row>
    <row r="118" spans="1:18" x14ac:dyDescent="0.15">
      <c r="A118" s="27"/>
      <c r="B118" s="29"/>
      <c r="C118" s="246" t="s">
        <v>1422</v>
      </c>
      <c r="D118" s="31" t="s">
        <v>408</v>
      </c>
      <c r="E118" s="31" t="s">
        <v>409</v>
      </c>
      <c r="F118" s="36" t="s">
        <v>604</v>
      </c>
      <c r="G118" s="34" t="s">
        <v>604</v>
      </c>
      <c r="H118" s="34" t="s">
        <v>604</v>
      </c>
      <c r="I118" s="34" t="s">
        <v>604</v>
      </c>
      <c r="J118" s="34" t="s">
        <v>604</v>
      </c>
      <c r="K118" s="34" t="s">
        <v>604</v>
      </c>
      <c r="L118" s="34" t="s">
        <v>604</v>
      </c>
      <c r="M118" s="34" t="s">
        <v>604</v>
      </c>
      <c r="N118" s="39">
        <v>1996</v>
      </c>
      <c r="O118" s="35" t="s">
        <v>1424</v>
      </c>
      <c r="P118" s="38"/>
      <c r="Q118" s="32" t="s">
        <v>1423</v>
      </c>
      <c r="R118" s="178">
        <v>256</v>
      </c>
    </row>
    <row r="119" spans="1:18" ht="22.5" x14ac:dyDescent="0.15">
      <c r="A119" s="27"/>
      <c r="B119" s="29"/>
      <c r="C119" s="246" t="s">
        <v>2118</v>
      </c>
      <c r="D119" s="31" t="s">
        <v>1428</v>
      </c>
      <c r="E119" s="31" t="s">
        <v>1429</v>
      </c>
      <c r="F119" s="36"/>
      <c r="G119" s="34"/>
      <c r="H119" s="34"/>
      <c r="I119" s="34"/>
      <c r="J119" s="34"/>
      <c r="K119" s="34" t="s">
        <v>604</v>
      </c>
      <c r="L119" s="34" t="s">
        <v>604</v>
      </c>
      <c r="M119" s="34" t="s">
        <v>604</v>
      </c>
      <c r="N119" s="39">
        <v>2013</v>
      </c>
      <c r="O119" s="35" t="s">
        <v>1411</v>
      </c>
      <c r="P119" s="38" t="s">
        <v>1889</v>
      </c>
      <c r="Q119" s="32" t="s">
        <v>1430</v>
      </c>
      <c r="R119" s="178">
        <v>255</v>
      </c>
    </row>
    <row r="120" spans="1:18" x14ac:dyDescent="0.15">
      <c r="A120" s="271"/>
      <c r="B120" s="272"/>
      <c r="C120" s="246" t="s">
        <v>2119</v>
      </c>
      <c r="D120" s="31" t="s">
        <v>414</v>
      </c>
      <c r="E120" s="31" t="s">
        <v>415</v>
      </c>
      <c r="F120" s="36" t="s">
        <v>604</v>
      </c>
      <c r="G120" s="34" t="s">
        <v>604</v>
      </c>
      <c r="H120" s="34" t="s">
        <v>604</v>
      </c>
      <c r="I120" s="34" t="s">
        <v>604</v>
      </c>
      <c r="J120" s="34" t="s">
        <v>604</v>
      </c>
      <c r="K120" s="34" t="s">
        <v>604</v>
      </c>
      <c r="L120" s="34" t="s">
        <v>604</v>
      </c>
      <c r="M120" s="34" t="s">
        <v>604</v>
      </c>
      <c r="N120" s="39">
        <v>1996</v>
      </c>
      <c r="O120" s="35" t="s">
        <v>1201</v>
      </c>
      <c r="P120" s="38"/>
      <c r="Q120" s="32" t="s">
        <v>1435</v>
      </c>
      <c r="R120" s="178">
        <v>305</v>
      </c>
    </row>
    <row r="121" spans="1:18" x14ac:dyDescent="0.15">
      <c r="A121" s="27"/>
      <c r="B121" s="29"/>
      <c r="C121" s="246" t="s">
        <v>2120</v>
      </c>
      <c r="D121" s="31" t="s">
        <v>417</v>
      </c>
      <c r="E121" s="31" t="s">
        <v>418</v>
      </c>
      <c r="F121" s="36" t="s">
        <v>604</v>
      </c>
      <c r="G121" s="34" t="s">
        <v>604</v>
      </c>
      <c r="H121" s="34" t="s">
        <v>604</v>
      </c>
      <c r="I121" s="34" t="s">
        <v>604</v>
      </c>
      <c r="J121" s="34" t="s">
        <v>604</v>
      </c>
      <c r="K121" s="34" t="s">
        <v>604</v>
      </c>
      <c r="L121" s="34" t="s">
        <v>604</v>
      </c>
      <c r="M121" s="34" t="s">
        <v>604</v>
      </c>
      <c r="N121" s="39">
        <v>1996</v>
      </c>
      <c r="O121" s="35" t="s">
        <v>973</v>
      </c>
      <c r="P121" s="38"/>
      <c r="Q121" s="32" t="s">
        <v>1438</v>
      </c>
      <c r="R121" s="178">
        <v>87</v>
      </c>
    </row>
    <row r="122" spans="1:18" x14ac:dyDescent="0.15">
      <c r="A122" s="27"/>
      <c r="B122" s="29"/>
      <c r="C122" s="248" t="s">
        <v>2121</v>
      </c>
      <c r="D122" s="31" t="s">
        <v>1444</v>
      </c>
      <c r="E122" s="31" t="s">
        <v>1445</v>
      </c>
      <c r="F122" s="37"/>
      <c r="G122" s="31"/>
      <c r="H122" s="31"/>
      <c r="I122" s="31"/>
      <c r="J122" s="34" t="s">
        <v>604</v>
      </c>
      <c r="K122" s="34" t="s">
        <v>604</v>
      </c>
      <c r="L122" s="34" t="s">
        <v>604</v>
      </c>
      <c r="M122" s="34" t="s">
        <v>604</v>
      </c>
      <c r="N122" s="37">
        <v>2013</v>
      </c>
      <c r="O122" s="35" t="s">
        <v>852</v>
      </c>
      <c r="P122" s="38"/>
      <c r="Q122" s="32" t="s">
        <v>1446</v>
      </c>
      <c r="R122" s="178">
        <v>314</v>
      </c>
    </row>
    <row r="123" spans="1:18" x14ac:dyDescent="0.15">
      <c r="A123" s="27"/>
      <c r="B123" s="29"/>
      <c r="C123" s="246" t="s">
        <v>2122</v>
      </c>
      <c r="D123" s="62" t="s">
        <v>1448</v>
      </c>
      <c r="E123" s="62" t="s">
        <v>1449</v>
      </c>
      <c r="F123" s="37"/>
      <c r="G123" s="31"/>
      <c r="H123" s="31"/>
      <c r="I123" s="31"/>
      <c r="J123" s="34" t="s">
        <v>604</v>
      </c>
      <c r="K123" s="34" t="s">
        <v>604</v>
      </c>
      <c r="L123" s="34" t="s">
        <v>604</v>
      </c>
      <c r="M123" s="34" t="s">
        <v>604</v>
      </c>
      <c r="N123" s="39">
        <v>1996</v>
      </c>
      <c r="O123" s="35" t="s">
        <v>1911</v>
      </c>
      <c r="P123" s="38"/>
      <c r="Q123" s="45" t="s">
        <v>1450</v>
      </c>
      <c r="R123" s="178">
        <v>403</v>
      </c>
    </row>
    <row r="124" spans="1:18" x14ac:dyDescent="0.15">
      <c r="A124" s="27"/>
      <c r="B124" s="29"/>
      <c r="C124" s="246" t="s">
        <v>2123</v>
      </c>
      <c r="D124" s="31" t="s">
        <v>423</v>
      </c>
      <c r="E124" s="31" t="s">
        <v>424</v>
      </c>
      <c r="F124" s="36" t="s">
        <v>604</v>
      </c>
      <c r="G124" s="34" t="s">
        <v>604</v>
      </c>
      <c r="H124" s="34" t="s">
        <v>604</v>
      </c>
      <c r="I124" s="34" t="s">
        <v>604</v>
      </c>
      <c r="J124" s="34" t="s">
        <v>604</v>
      </c>
      <c r="K124" s="34" t="s">
        <v>604</v>
      </c>
      <c r="L124" s="34" t="s">
        <v>604</v>
      </c>
      <c r="M124" s="34" t="s">
        <v>604</v>
      </c>
      <c r="N124" s="39">
        <v>1996</v>
      </c>
      <c r="O124" s="35" t="s">
        <v>1452</v>
      </c>
      <c r="P124" s="38"/>
      <c r="Q124" s="32" t="s">
        <v>1451</v>
      </c>
      <c r="R124" s="178">
        <v>194</v>
      </c>
    </row>
    <row r="125" spans="1:18" x14ac:dyDescent="0.15">
      <c r="A125" s="27"/>
      <c r="B125" s="29"/>
      <c r="C125" s="246" t="s">
        <v>2124</v>
      </c>
      <c r="D125" s="31" t="s">
        <v>426</v>
      </c>
      <c r="E125" s="31" t="s">
        <v>427</v>
      </c>
      <c r="F125" s="36" t="s">
        <v>604</v>
      </c>
      <c r="G125" s="34" t="s">
        <v>604</v>
      </c>
      <c r="H125" s="34" t="s">
        <v>604</v>
      </c>
      <c r="I125" s="34" t="s">
        <v>604</v>
      </c>
      <c r="J125" s="34" t="s">
        <v>604</v>
      </c>
      <c r="K125" s="34" t="s">
        <v>604</v>
      </c>
      <c r="L125" s="34" t="s">
        <v>604</v>
      </c>
      <c r="M125" s="34" t="s">
        <v>604</v>
      </c>
      <c r="N125" s="39">
        <v>1996</v>
      </c>
      <c r="O125" s="35" t="s">
        <v>859</v>
      </c>
      <c r="P125" s="38"/>
      <c r="Q125" s="32" t="s">
        <v>1454</v>
      </c>
      <c r="R125" s="178">
        <v>104</v>
      </c>
    </row>
    <row r="126" spans="1:18" x14ac:dyDescent="0.15">
      <c r="A126" s="27"/>
      <c r="B126" s="29"/>
      <c r="C126" s="246" t="s">
        <v>2420</v>
      </c>
      <c r="D126" s="31" t="s">
        <v>433</v>
      </c>
      <c r="E126" s="31" t="s">
        <v>434</v>
      </c>
      <c r="F126" s="36" t="s">
        <v>604</v>
      </c>
      <c r="G126" s="34" t="s">
        <v>604</v>
      </c>
      <c r="H126" s="34" t="s">
        <v>604</v>
      </c>
      <c r="I126" s="34" t="s">
        <v>604</v>
      </c>
      <c r="J126" s="34" t="s">
        <v>604</v>
      </c>
      <c r="K126" s="34" t="s">
        <v>604</v>
      </c>
      <c r="L126" s="34" t="s">
        <v>604</v>
      </c>
      <c r="M126" s="34" t="s">
        <v>604</v>
      </c>
      <c r="N126" s="39">
        <v>1996</v>
      </c>
      <c r="O126" s="35" t="s">
        <v>896</v>
      </c>
      <c r="P126" s="38"/>
      <c r="Q126" s="32" t="s">
        <v>1463</v>
      </c>
      <c r="R126" s="178">
        <v>219</v>
      </c>
    </row>
    <row r="127" spans="1:18" x14ac:dyDescent="0.15">
      <c r="A127" s="27"/>
      <c r="B127" s="29"/>
      <c r="C127" s="246" t="s">
        <v>2125</v>
      </c>
      <c r="D127" s="31" t="s">
        <v>435</v>
      </c>
      <c r="E127" s="31" t="s">
        <v>436</v>
      </c>
      <c r="F127" s="36" t="s">
        <v>604</v>
      </c>
      <c r="G127" s="34" t="s">
        <v>604</v>
      </c>
      <c r="H127" s="34" t="s">
        <v>604</v>
      </c>
      <c r="I127" s="34" t="s">
        <v>604</v>
      </c>
      <c r="J127" s="34" t="s">
        <v>604</v>
      </c>
      <c r="K127" s="34" t="s">
        <v>604</v>
      </c>
      <c r="L127" s="34" t="s">
        <v>604</v>
      </c>
      <c r="M127" s="34" t="s">
        <v>604</v>
      </c>
      <c r="N127" s="47">
        <v>1996</v>
      </c>
      <c r="O127" s="35" t="s">
        <v>912</v>
      </c>
      <c r="P127" s="38"/>
      <c r="Q127" s="32" t="s">
        <v>1464</v>
      </c>
      <c r="R127" s="178">
        <v>104</v>
      </c>
    </row>
    <row r="128" spans="1:18" x14ac:dyDescent="0.15">
      <c r="A128" s="27"/>
      <c r="B128" s="29"/>
      <c r="C128" s="246" t="s">
        <v>440</v>
      </c>
      <c r="D128" s="31" t="s">
        <v>438</v>
      </c>
      <c r="E128" s="31" t="s">
        <v>439</v>
      </c>
      <c r="F128" s="36" t="s">
        <v>604</v>
      </c>
      <c r="G128" s="34" t="s">
        <v>604</v>
      </c>
      <c r="H128" s="34" t="s">
        <v>604</v>
      </c>
      <c r="I128" s="34" t="s">
        <v>604</v>
      </c>
      <c r="J128" s="34" t="s">
        <v>604</v>
      </c>
      <c r="K128" s="34" t="s">
        <v>604</v>
      </c>
      <c r="L128" s="34" t="s">
        <v>604</v>
      </c>
      <c r="M128" s="34" t="s">
        <v>604</v>
      </c>
      <c r="N128" s="47">
        <v>1996</v>
      </c>
      <c r="O128" s="35" t="s">
        <v>939</v>
      </c>
      <c r="P128" s="38"/>
      <c r="Q128" s="32" t="s">
        <v>1465</v>
      </c>
      <c r="R128" s="178">
        <v>155</v>
      </c>
    </row>
    <row r="129" spans="1:18" x14ac:dyDescent="0.15">
      <c r="A129" s="27"/>
      <c r="B129" s="29"/>
      <c r="C129" s="246" t="s">
        <v>2421</v>
      </c>
      <c r="D129" s="31" t="s">
        <v>455</v>
      </c>
      <c r="E129" s="31" t="s">
        <v>456</v>
      </c>
      <c r="F129" s="36" t="s">
        <v>604</v>
      </c>
      <c r="G129" s="34" t="s">
        <v>604</v>
      </c>
      <c r="H129" s="34" t="s">
        <v>604</v>
      </c>
      <c r="I129" s="34" t="s">
        <v>604</v>
      </c>
      <c r="J129" s="34" t="s">
        <v>604</v>
      </c>
      <c r="K129" s="34" t="s">
        <v>604</v>
      </c>
      <c r="L129" s="34" t="s">
        <v>604</v>
      </c>
      <c r="M129" s="34" t="s">
        <v>604</v>
      </c>
      <c r="N129" s="39">
        <v>1996</v>
      </c>
      <c r="O129" s="35" t="s">
        <v>1485</v>
      </c>
      <c r="P129" s="38"/>
      <c r="Q129" s="32" t="s">
        <v>1484</v>
      </c>
      <c r="R129" s="178">
        <v>278</v>
      </c>
    </row>
    <row r="130" spans="1:18" ht="22.5" x14ac:dyDescent="0.15">
      <c r="A130" s="27"/>
      <c r="B130" s="29"/>
      <c r="C130" s="246" t="s">
        <v>1495</v>
      </c>
      <c r="D130" s="31" t="s">
        <v>1496</v>
      </c>
      <c r="E130" s="31" t="s">
        <v>1497</v>
      </c>
      <c r="F130" s="36" t="s">
        <v>604</v>
      </c>
      <c r="G130" s="34" t="s">
        <v>604</v>
      </c>
      <c r="H130" s="34" t="s">
        <v>604</v>
      </c>
      <c r="I130" s="34" t="s">
        <v>604</v>
      </c>
      <c r="J130" s="34" t="s">
        <v>604</v>
      </c>
      <c r="K130" s="34" t="s">
        <v>604</v>
      </c>
      <c r="L130" s="34" t="s">
        <v>604</v>
      </c>
      <c r="M130" s="34" t="s">
        <v>604</v>
      </c>
      <c r="N130" s="39">
        <v>1996</v>
      </c>
      <c r="O130" s="35" t="s">
        <v>1499</v>
      </c>
      <c r="P130" s="38" t="s">
        <v>1930</v>
      </c>
      <c r="Q130" s="32" t="s">
        <v>1962</v>
      </c>
      <c r="R130" s="178">
        <v>0</v>
      </c>
    </row>
    <row r="131" spans="1:18" x14ac:dyDescent="0.15">
      <c r="A131" s="27"/>
      <c r="B131" s="29"/>
      <c r="C131" s="246" t="s">
        <v>466</v>
      </c>
      <c r="D131" s="31" t="s">
        <v>464</v>
      </c>
      <c r="E131" s="31" t="s">
        <v>465</v>
      </c>
      <c r="F131" s="36" t="s">
        <v>604</v>
      </c>
      <c r="G131" s="34" t="s">
        <v>604</v>
      </c>
      <c r="H131" s="34" t="s">
        <v>604</v>
      </c>
      <c r="I131" s="34" t="s">
        <v>604</v>
      </c>
      <c r="J131" s="34" t="s">
        <v>604</v>
      </c>
      <c r="K131" s="34" t="s">
        <v>604</v>
      </c>
      <c r="L131" s="34" t="s">
        <v>604</v>
      </c>
      <c r="M131" s="34" t="s">
        <v>604</v>
      </c>
      <c r="N131" s="39">
        <v>1996</v>
      </c>
      <c r="O131" s="35" t="s">
        <v>1097</v>
      </c>
      <c r="P131" s="38"/>
      <c r="Q131" s="32" t="s">
        <v>1507</v>
      </c>
      <c r="R131" s="178">
        <v>262</v>
      </c>
    </row>
    <row r="132" spans="1:18" x14ac:dyDescent="0.15">
      <c r="A132" s="27"/>
      <c r="B132" s="29"/>
      <c r="C132" s="246" t="s">
        <v>2126</v>
      </c>
      <c r="D132" s="31" t="s">
        <v>467</v>
      </c>
      <c r="E132" s="31" t="s">
        <v>468</v>
      </c>
      <c r="F132" s="36" t="s">
        <v>604</v>
      </c>
      <c r="G132" s="34" t="s">
        <v>604</v>
      </c>
      <c r="H132" s="34" t="s">
        <v>604</v>
      </c>
      <c r="I132" s="34" t="s">
        <v>604</v>
      </c>
      <c r="J132" s="34" t="s">
        <v>604</v>
      </c>
      <c r="K132" s="34" t="s">
        <v>604</v>
      </c>
      <c r="L132" s="34" t="s">
        <v>604</v>
      </c>
      <c r="M132" s="34" t="s">
        <v>604</v>
      </c>
      <c r="N132" s="39">
        <v>1996</v>
      </c>
      <c r="O132" s="35" t="s">
        <v>1509</v>
      </c>
      <c r="P132" s="38"/>
      <c r="Q132" s="32" t="s">
        <v>1508</v>
      </c>
      <c r="R132" s="178">
        <v>399</v>
      </c>
    </row>
    <row r="133" spans="1:18" x14ac:dyDescent="0.15">
      <c r="A133" s="27"/>
      <c r="B133" s="29"/>
      <c r="C133" s="248" t="s">
        <v>2127</v>
      </c>
      <c r="D133" s="31" t="s">
        <v>1511</v>
      </c>
      <c r="E133" s="31" t="s">
        <v>1512</v>
      </c>
      <c r="F133" s="37"/>
      <c r="G133" s="31"/>
      <c r="H133" s="31"/>
      <c r="I133" s="31"/>
      <c r="J133" s="34" t="s">
        <v>604</v>
      </c>
      <c r="K133" s="34" t="s">
        <v>604</v>
      </c>
      <c r="L133" s="34" t="s">
        <v>604</v>
      </c>
      <c r="M133" s="34" t="s">
        <v>604</v>
      </c>
      <c r="N133" s="37">
        <v>2012</v>
      </c>
      <c r="O133" s="35" t="s">
        <v>852</v>
      </c>
      <c r="P133" s="38"/>
      <c r="Q133" s="32" t="s">
        <v>1513</v>
      </c>
      <c r="R133" s="178">
        <v>185</v>
      </c>
    </row>
    <row r="134" spans="1:18" x14ac:dyDescent="0.15">
      <c r="A134" s="27"/>
      <c r="B134" s="29"/>
      <c r="C134" s="246" t="s">
        <v>1514</v>
      </c>
      <c r="D134" s="31" t="s">
        <v>470</v>
      </c>
      <c r="E134" s="31" t="s">
        <v>471</v>
      </c>
      <c r="F134" s="36" t="s">
        <v>604</v>
      </c>
      <c r="G134" s="34" t="s">
        <v>604</v>
      </c>
      <c r="H134" s="34" t="s">
        <v>604</v>
      </c>
      <c r="I134" s="34" t="s">
        <v>604</v>
      </c>
      <c r="J134" s="34" t="s">
        <v>604</v>
      </c>
      <c r="K134" s="34" t="s">
        <v>604</v>
      </c>
      <c r="L134" s="34" t="s">
        <v>604</v>
      </c>
      <c r="M134" s="34" t="s">
        <v>604</v>
      </c>
      <c r="N134" s="39">
        <v>1996</v>
      </c>
      <c r="O134" s="35" t="s">
        <v>859</v>
      </c>
      <c r="P134" s="38"/>
      <c r="Q134" s="32" t="s">
        <v>1515</v>
      </c>
      <c r="R134" s="178">
        <v>345</v>
      </c>
    </row>
    <row r="135" spans="1:18" x14ac:dyDescent="0.15">
      <c r="A135" s="27"/>
      <c r="B135" s="29"/>
      <c r="C135" s="246" t="s">
        <v>2128</v>
      </c>
      <c r="D135" s="31" t="s">
        <v>472</v>
      </c>
      <c r="E135" s="31" t="s">
        <v>473</v>
      </c>
      <c r="F135" s="36" t="s">
        <v>604</v>
      </c>
      <c r="G135" s="34" t="s">
        <v>604</v>
      </c>
      <c r="H135" s="34" t="s">
        <v>604</v>
      </c>
      <c r="I135" s="34" t="s">
        <v>604</v>
      </c>
      <c r="J135" s="34" t="s">
        <v>604</v>
      </c>
      <c r="K135" s="34" t="s">
        <v>604</v>
      </c>
      <c r="L135" s="34" t="s">
        <v>604</v>
      </c>
      <c r="M135" s="34" t="s">
        <v>604</v>
      </c>
      <c r="N135" s="39">
        <v>1996</v>
      </c>
      <c r="O135" s="35" t="s">
        <v>916</v>
      </c>
      <c r="P135" s="38"/>
      <c r="Q135" s="32" t="s">
        <v>1520</v>
      </c>
      <c r="R135" s="178">
        <v>387</v>
      </c>
    </row>
    <row r="136" spans="1:18" x14ac:dyDescent="0.15">
      <c r="A136" s="27"/>
      <c r="B136" s="29"/>
      <c r="C136" s="246" t="s">
        <v>2129</v>
      </c>
      <c r="D136" s="31" t="s">
        <v>474</v>
      </c>
      <c r="E136" s="31" t="s">
        <v>475</v>
      </c>
      <c r="F136" s="36" t="s">
        <v>604</v>
      </c>
      <c r="G136" s="34" t="s">
        <v>604</v>
      </c>
      <c r="H136" s="34" t="s">
        <v>604</v>
      </c>
      <c r="I136" s="34" t="s">
        <v>604</v>
      </c>
      <c r="J136" s="34" t="s">
        <v>604</v>
      </c>
      <c r="K136" s="34" t="s">
        <v>604</v>
      </c>
      <c r="L136" s="34" t="s">
        <v>604</v>
      </c>
      <c r="M136" s="34" t="s">
        <v>604</v>
      </c>
      <c r="N136" s="39">
        <v>1996</v>
      </c>
      <c r="O136" s="35" t="s">
        <v>971</v>
      </c>
      <c r="P136" s="38"/>
      <c r="Q136" s="32" t="s">
        <v>1527</v>
      </c>
      <c r="R136" s="178">
        <v>374</v>
      </c>
    </row>
    <row r="137" spans="1:18" x14ac:dyDescent="0.15">
      <c r="A137" s="27"/>
      <c r="B137" s="29"/>
      <c r="C137" s="246" t="s">
        <v>2130</v>
      </c>
      <c r="D137" s="31" t="s">
        <v>477</v>
      </c>
      <c r="E137" s="31" t="s">
        <v>478</v>
      </c>
      <c r="F137" s="36" t="s">
        <v>604</v>
      </c>
      <c r="G137" s="34" t="s">
        <v>604</v>
      </c>
      <c r="H137" s="34" t="s">
        <v>604</v>
      </c>
      <c r="I137" s="34" t="s">
        <v>604</v>
      </c>
      <c r="J137" s="34" t="s">
        <v>604</v>
      </c>
      <c r="K137" s="34" t="s">
        <v>604</v>
      </c>
      <c r="L137" s="34" t="s">
        <v>604</v>
      </c>
      <c r="M137" s="34" t="s">
        <v>604</v>
      </c>
      <c r="N137" s="39">
        <v>1996</v>
      </c>
      <c r="O137" s="35" t="s">
        <v>1529</v>
      </c>
      <c r="P137" s="38"/>
      <c r="Q137" s="32" t="s">
        <v>1528</v>
      </c>
      <c r="R137" s="178">
        <v>240</v>
      </c>
    </row>
    <row r="138" spans="1:18" x14ac:dyDescent="0.15">
      <c r="A138" s="27"/>
      <c r="B138" s="29" t="s">
        <v>604</v>
      </c>
      <c r="C138" s="246" t="s">
        <v>2131</v>
      </c>
      <c r="D138" s="76" t="s">
        <v>1533</v>
      </c>
      <c r="E138" s="52" t="s">
        <v>1534</v>
      </c>
      <c r="F138" s="37"/>
      <c r="G138" s="31"/>
      <c r="H138" s="31"/>
      <c r="I138" s="31"/>
      <c r="J138" s="34" t="s">
        <v>1874</v>
      </c>
      <c r="K138" s="34" t="s">
        <v>1874</v>
      </c>
      <c r="L138" s="34" t="s">
        <v>1874</v>
      </c>
      <c r="M138" s="34" t="s">
        <v>1874</v>
      </c>
      <c r="N138" s="39">
        <v>2018</v>
      </c>
      <c r="O138" s="35" t="s">
        <v>852</v>
      </c>
      <c r="P138" s="38"/>
      <c r="Q138" s="45" t="s">
        <v>1535</v>
      </c>
      <c r="R138" s="178">
        <v>0</v>
      </c>
    </row>
    <row r="139" spans="1:18" x14ac:dyDescent="0.15">
      <c r="A139" s="27"/>
      <c r="B139" s="29"/>
      <c r="C139" s="246" t="s">
        <v>2132</v>
      </c>
      <c r="D139" s="31" t="s">
        <v>480</v>
      </c>
      <c r="E139" s="31" t="s">
        <v>481</v>
      </c>
      <c r="F139" s="36" t="s">
        <v>604</v>
      </c>
      <c r="G139" s="34" t="s">
        <v>604</v>
      </c>
      <c r="H139" s="34" t="s">
        <v>604</v>
      </c>
      <c r="I139" s="34" t="s">
        <v>604</v>
      </c>
      <c r="J139" s="34" t="s">
        <v>604</v>
      </c>
      <c r="K139" s="34" t="s">
        <v>604</v>
      </c>
      <c r="L139" s="34" t="s">
        <v>604</v>
      </c>
      <c r="M139" s="34" t="s">
        <v>604</v>
      </c>
      <c r="N139" s="39">
        <v>1996</v>
      </c>
      <c r="O139" s="35" t="s">
        <v>1201</v>
      </c>
      <c r="P139" s="38"/>
      <c r="Q139" s="32" t="s">
        <v>1536</v>
      </c>
      <c r="R139" s="178">
        <v>146</v>
      </c>
    </row>
    <row r="140" spans="1:18" x14ac:dyDescent="0.15">
      <c r="A140" s="27"/>
      <c r="B140" s="29"/>
      <c r="C140" s="246" t="s">
        <v>2133</v>
      </c>
      <c r="D140" s="31" t="s">
        <v>487</v>
      </c>
      <c r="E140" s="31" t="s">
        <v>488</v>
      </c>
      <c r="F140" s="36" t="s">
        <v>604</v>
      </c>
      <c r="G140" s="34" t="s">
        <v>604</v>
      </c>
      <c r="H140" s="34" t="s">
        <v>604</v>
      </c>
      <c r="I140" s="34" t="s">
        <v>604</v>
      </c>
      <c r="J140" s="34" t="s">
        <v>604</v>
      </c>
      <c r="K140" s="34" t="s">
        <v>604</v>
      </c>
      <c r="L140" s="34" t="s">
        <v>604</v>
      </c>
      <c r="M140" s="34" t="s">
        <v>604</v>
      </c>
      <c r="N140" s="37">
        <v>2007</v>
      </c>
      <c r="O140" s="35" t="s">
        <v>852</v>
      </c>
      <c r="P140" s="38"/>
      <c r="Q140" s="32" t="s">
        <v>1543</v>
      </c>
      <c r="R140" s="178">
        <v>503</v>
      </c>
    </row>
    <row r="141" spans="1:18" x14ac:dyDescent="0.15">
      <c r="A141" s="27"/>
      <c r="B141" s="29"/>
      <c r="C141" s="247" t="s">
        <v>2427</v>
      </c>
      <c r="D141" s="72" t="s">
        <v>744</v>
      </c>
      <c r="E141" s="72" t="s">
        <v>745</v>
      </c>
      <c r="F141" s="51"/>
      <c r="G141" s="222"/>
      <c r="H141" s="34" t="s">
        <v>604</v>
      </c>
      <c r="I141" s="34" t="s">
        <v>604</v>
      </c>
      <c r="J141" s="34" t="s">
        <v>604</v>
      </c>
      <c r="K141" s="34" t="s">
        <v>604</v>
      </c>
      <c r="L141" s="34" t="s">
        <v>604</v>
      </c>
      <c r="M141" s="34" t="s">
        <v>604</v>
      </c>
      <c r="N141" s="51">
        <v>1996</v>
      </c>
      <c r="O141" s="122" t="s">
        <v>1547</v>
      </c>
      <c r="P141" s="38"/>
      <c r="Q141" s="32" t="s">
        <v>1546</v>
      </c>
      <c r="R141" s="178">
        <v>230</v>
      </c>
    </row>
    <row r="142" spans="1:18" x14ac:dyDescent="0.15">
      <c r="A142" s="271"/>
      <c r="B142" s="272"/>
      <c r="C142" s="246" t="s">
        <v>2134</v>
      </c>
      <c r="D142" s="31" t="s">
        <v>491</v>
      </c>
      <c r="E142" s="31" t="s">
        <v>492</v>
      </c>
      <c r="F142" s="36" t="s">
        <v>604</v>
      </c>
      <c r="G142" s="34" t="s">
        <v>604</v>
      </c>
      <c r="H142" s="34" t="s">
        <v>604</v>
      </c>
      <c r="I142" s="34" t="s">
        <v>604</v>
      </c>
      <c r="J142" s="34" t="s">
        <v>604</v>
      </c>
      <c r="K142" s="34" t="s">
        <v>604</v>
      </c>
      <c r="L142" s="34" t="s">
        <v>604</v>
      </c>
      <c r="M142" s="34" t="s">
        <v>604</v>
      </c>
      <c r="N142" s="39">
        <v>2008</v>
      </c>
      <c r="O142" s="35" t="s">
        <v>852</v>
      </c>
      <c r="P142" s="38"/>
      <c r="Q142" s="32" t="s">
        <v>1554</v>
      </c>
      <c r="R142" s="178">
        <v>186</v>
      </c>
    </row>
    <row r="143" spans="1:18" x14ac:dyDescent="0.15">
      <c r="A143" s="27"/>
      <c r="B143" s="29"/>
      <c r="C143" s="246" t="s">
        <v>2135</v>
      </c>
      <c r="D143" s="48" t="s">
        <v>494</v>
      </c>
      <c r="E143" s="48" t="s">
        <v>495</v>
      </c>
      <c r="F143" s="36" t="s">
        <v>604</v>
      </c>
      <c r="G143" s="34" t="s">
        <v>604</v>
      </c>
      <c r="H143" s="34" t="s">
        <v>604</v>
      </c>
      <c r="I143" s="34" t="s">
        <v>604</v>
      </c>
      <c r="J143" s="34" t="s">
        <v>604</v>
      </c>
      <c r="K143" s="34" t="s">
        <v>604</v>
      </c>
      <c r="L143" s="34" t="s">
        <v>604</v>
      </c>
      <c r="M143" s="34" t="s">
        <v>604</v>
      </c>
      <c r="N143" s="39">
        <v>1996</v>
      </c>
      <c r="O143" s="49" t="s">
        <v>1538</v>
      </c>
      <c r="P143" s="38"/>
      <c r="Q143" s="32" t="s">
        <v>1555</v>
      </c>
      <c r="R143" s="178">
        <v>252</v>
      </c>
    </row>
    <row r="144" spans="1:18" x14ac:dyDescent="0.15">
      <c r="A144" s="27"/>
      <c r="B144" s="29"/>
      <c r="C144" s="246" t="s">
        <v>2428</v>
      </c>
      <c r="D144" s="31" t="s">
        <v>497</v>
      </c>
      <c r="E144" s="31" t="s">
        <v>498</v>
      </c>
      <c r="F144" s="36" t="s">
        <v>604</v>
      </c>
      <c r="G144" s="34" t="s">
        <v>604</v>
      </c>
      <c r="H144" s="34" t="s">
        <v>604</v>
      </c>
      <c r="I144" s="34" t="s">
        <v>604</v>
      </c>
      <c r="J144" s="34" t="s">
        <v>604</v>
      </c>
      <c r="K144" s="34" t="s">
        <v>604</v>
      </c>
      <c r="L144" s="34" t="s">
        <v>604</v>
      </c>
      <c r="M144" s="34" t="s">
        <v>604</v>
      </c>
      <c r="N144" s="47">
        <v>1998</v>
      </c>
      <c r="O144" s="35" t="s">
        <v>1023</v>
      </c>
      <c r="P144" s="38"/>
      <c r="Q144" s="32" t="s">
        <v>1557</v>
      </c>
      <c r="R144" s="178">
        <v>144</v>
      </c>
    </row>
    <row r="145" spans="1:18" x14ac:dyDescent="0.15">
      <c r="A145" s="27"/>
      <c r="B145" s="29"/>
      <c r="C145" s="246" t="s">
        <v>2136</v>
      </c>
      <c r="D145" s="31" t="s">
        <v>499</v>
      </c>
      <c r="E145" s="31" t="s">
        <v>500</v>
      </c>
      <c r="F145" s="36" t="s">
        <v>604</v>
      </c>
      <c r="G145" s="34" t="s">
        <v>604</v>
      </c>
      <c r="H145" s="34" t="s">
        <v>604</v>
      </c>
      <c r="I145" s="34" t="s">
        <v>604</v>
      </c>
      <c r="J145" s="34" t="s">
        <v>604</v>
      </c>
      <c r="K145" s="34" t="s">
        <v>604</v>
      </c>
      <c r="L145" s="34" t="s">
        <v>604</v>
      </c>
      <c r="M145" s="34" t="s">
        <v>604</v>
      </c>
      <c r="N145" s="39">
        <v>1996</v>
      </c>
      <c r="O145" s="35" t="s">
        <v>1234</v>
      </c>
      <c r="P145" s="38"/>
      <c r="Q145" s="32" t="s">
        <v>1561</v>
      </c>
      <c r="R145" s="178">
        <v>331</v>
      </c>
    </row>
    <row r="146" spans="1:18" x14ac:dyDescent="0.15">
      <c r="A146" s="27"/>
      <c r="B146" s="29"/>
      <c r="C146" s="246" t="s">
        <v>2137</v>
      </c>
      <c r="D146" s="31" t="s">
        <v>512</v>
      </c>
      <c r="E146" s="31" t="s">
        <v>513</v>
      </c>
      <c r="F146" s="36" t="s">
        <v>604</v>
      </c>
      <c r="G146" s="34" t="s">
        <v>604</v>
      </c>
      <c r="H146" s="34" t="s">
        <v>604</v>
      </c>
      <c r="I146" s="34" t="s">
        <v>604</v>
      </c>
      <c r="J146" s="34" t="s">
        <v>604</v>
      </c>
      <c r="K146" s="34" t="s">
        <v>604</v>
      </c>
      <c r="L146" s="34" t="s">
        <v>604</v>
      </c>
      <c r="M146" s="34" t="s">
        <v>604</v>
      </c>
      <c r="N146" s="39">
        <v>1996</v>
      </c>
      <c r="O146" s="35" t="s">
        <v>858</v>
      </c>
      <c r="P146" s="38"/>
      <c r="Q146" s="32" t="s">
        <v>1566</v>
      </c>
      <c r="R146" s="178">
        <v>272</v>
      </c>
    </row>
    <row r="147" spans="1:18" x14ac:dyDescent="0.15">
      <c r="A147" s="27"/>
      <c r="B147" s="29"/>
      <c r="C147" s="246" t="s">
        <v>2138</v>
      </c>
      <c r="D147" s="31" t="s">
        <v>515</v>
      </c>
      <c r="E147" s="31" t="s">
        <v>516</v>
      </c>
      <c r="F147" s="36" t="s">
        <v>604</v>
      </c>
      <c r="G147" s="34" t="s">
        <v>604</v>
      </c>
      <c r="H147" s="34" t="s">
        <v>604</v>
      </c>
      <c r="I147" s="34" t="s">
        <v>604</v>
      </c>
      <c r="J147" s="34" t="s">
        <v>604</v>
      </c>
      <c r="K147" s="34" t="s">
        <v>604</v>
      </c>
      <c r="L147" s="34" t="s">
        <v>604</v>
      </c>
      <c r="M147" s="34" t="s">
        <v>604</v>
      </c>
      <c r="N147" s="39">
        <v>1996</v>
      </c>
      <c r="O147" s="35" t="s">
        <v>1573</v>
      </c>
      <c r="P147" s="38"/>
      <c r="Q147" s="32" t="s">
        <v>1572</v>
      </c>
      <c r="R147" s="178">
        <v>526</v>
      </c>
    </row>
    <row r="148" spans="1:18" x14ac:dyDescent="0.15">
      <c r="A148" s="27"/>
      <c r="B148" s="29"/>
      <c r="C148" s="246" t="s">
        <v>2139</v>
      </c>
      <c r="D148" s="31" t="s">
        <v>517</v>
      </c>
      <c r="E148" s="31" t="s">
        <v>518</v>
      </c>
      <c r="F148" s="36" t="s">
        <v>604</v>
      </c>
      <c r="G148" s="34" t="s">
        <v>604</v>
      </c>
      <c r="H148" s="34" t="s">
        <v>604</v>
      </c>
      <c r="I148" s="34" t="s">
        <v>604</v>
      </c>
      <c r="J148" s="34" t="s">
        <v>604</v>
      </c>
      <c r="K148" s="34" t="s">
        <v>604</v>
      </c>
      <c r="L148" s="34" t="s">
        <v>604</v>
      </c>
      <c r="M148" s="34" t="s">
        <v>604</v>
      </c>
      <c r="N148" s="39">
        <v>1996</v>
      </c>
      <c r="O148" s="35" t="s">
        <v>1081</v>
      </c>
      <c r="P148" s="38"/>
      <c r="Q148" s="32" t="s">
        <v>1575</v>
      </c>
      <c r="R148" s="178">
        <v>260</v>
      </c>
    </row>
    <row r="149" spans="1:18" x14ac:dyDescent="0.15">
      <c r="A149" s="27"/>
      <c r="B149" s="29"/>
      <c r="C149" s="246" t="s">
        <v>2140</v>
      </c>
      <c r="D149" s="31" t="s">
        <v>528</v>
      </c>
      <c r="E149" s="31" t="s">
        <v>529</v>
      </c>
      <c r="F149" s="36" t="s">
        <v>604</v>
      </c>
      <c r="G149" s="34" t="s">
        <v>604</v>
      </c>
      <c r="H149" s="34" t="s">
        <v>604</v>
      </c>
      <c r="I149" s="34" t="s">
        <v>604</v>
      </c>
      <c r="J149" s="34" t="s">
        <v>604</v>
      </c>
      <c r="K149" s="34" t="s">
        <v>604</v>
      </c>
      <c r="L149" s="34" t="s">
        <v>604</v>
      </c>
      <c r="M149" s="34" t="s">
        <v>604</v>
      </c>
      <c r="N149" s="39">
        <v>1997</v>
      </c>
      <c r="O149" s="35" t="s">
        <v>852</v>
      </c>
      <c r="P149" s="38"/>
      <c r="Q149" s="32" t="s">
        <v>1579</v>
      </c>
      <c r="R149" s="178">
        <v>824</v>
      </c>
    </row>
    <row r="150" spans="1:18" x14ac:dyDescent="0.15">
      <c r="A150" s="27"/>
      <c r="B150" s="29"/>
      <c r="C150" s="246" t="s">
        <v>2141</v>
      </c>
      <c r="D150" s="31" t="s">
        <v>538</v>
      </c>
      <c r="E150" s="31" t="s">
        <v>539</v>
      </c>
      <c r="F150" s="36" t="s">
        <v>604</v>
      </c>
      <c r="G150" s="34" t="s">
        <v>604</v>
      </c>
      <c r="H150" s="34" t="s">
        <v>604</v>
      </c>
      <c r="I150" s="34" t="s">
        <v>604</v>
      </c>
      <c r="J150" s="34" t="s">
        <v>604</v>
      </c>
      <c r="K150" s="34" t="s">
        <v>604</v>
      </c>
      <c r="L150" s="34" t="s">
        <v>604</v>
      </c>
      <c r="M150" s="34" t="s">
        <v>604</v>
      </c>
      <c r="N150" s="39">
        <v>1996</v>
      </c>
      <c r="O150" s="35" t="s">
        <v>1084</v>
      </c>
      <c r="P150" s="38"/>
      <c r="Q150" s="32" t="s">
        <v>1584</v>
      </c>
      <c r="R150" s="178">
        <v>488</v>
      </c>
    </row>
    <row r="151" spans="1:18" x14ac:dyDescent="0.15">
      <c r="A151" s="27"/>
      <c r="B151" s="29"/>
      <c r="C151" s="246" t="s">
        <v>2142</v>
      </c>
      <c r="D151" s="31" t="s">
        <v>540</v>
      </c>
      <c r="E151" s="31" t="s">
        <v>541</v>
      </c>
      <c r="F151" s="36" t="s">
        <v>604</v>
      </c>
      <c r="G151" s="34" t="s">
        <v>604</v>
      </c>
      <c r="H151" s="34" t="s">
        <v>604</v>
      </c>
      <c r="I151" s="34" t="s">
        <v>604</v>
      </c>
      <c r="J151" s="34" t="s">
        <v>604</v>
      </c>
      <c r="K151" s="34" t="s">
        <v>604</v>
      </c>
      <c r="L151" s="34" t="s">
        <v>604</v>
      </c>
      <c r="M151" s="34" t="s">
        <v>604</v>
      </c>
      <c r="N151" s="39">
        <v>1996</v>
      </c>
      <c r="O151" s="35" t="s">
        <v>1254</v>
      </c>
      <c r="P151" s="38"/>
      <c r="Q151" s="32" t="s">
        <v>1585</v>
      </c>
      <c r="R151" s="178">
        <v>202</v>
      </c>
    </row>
    <row r="152" spans="1:18" ht="22.5" x14ac:dyDescent="0.15">
      <c r="A152" s="27"/>
      <c r="B152" s="29"/>
      <c r="C152" s="246" t="s">
        <v>2143</v>
      </c>
      <c r="D152" s="31" t="s">
        <v>1867</v>
      </c>
      <c r="E152" s="31" t="s">
        <v>1869</v>
      </c>
      <c r="F152" s="36"/>
      <c r="G152" s="34"/>
      <c r="H152" s="34"/>
      <c r="I152" s="34"/>
      <c r="J152" s="34"/>
      <c r="K152" s="34" t="s">
        <v>604</v>
      </c>
      <c r="L152" s="34" t="s">
        <v>604</v>
      </c>
      <c r="M152" s="34" t="s">
        <v>604</v>
      </c>
      <c r="N152" s="37">
        <v>1996</v>
      </c>
      <c r="O152" s="35" t="s">
        <v>956</v>
      </c>
      <c r="P152" s="38" t="s">
        <v>1868</v>
      </c>
      <c r="Q152" s="32" t="s">
        <v>1963</v>
      </c>
      <c r="R152" s="178">
        <v>155</v>
      </c>
    </row>
    <row r="153" spans="1:18" x14ac:dyDescent="0.15">
      <c r="A153" s="27"/>
      <c r="B153" s="29"/>
      <c r="C153" s="246" t="s">
        <v>2144</v>
      </c>
      <c r="D153" s="48" t="s">
        <v>543</v>
      </c>
      <c r="E153" s="48" t="s">
        <v>544</v>
      </c>
      <c r="F153" s="36" t="s">
        <v>604</v>
      </c>
      <c r="G153" s="34" t="s">
        <v>604</v>
      </c>
      <c r="H153" s="34" t="s">
        <v>604</v>
      </c>
      <c r="I153" s="34" t="s">
        <v>604</v>
      </c>
      <c r="J153" s="34" t="s">
        <v>604</v>
      </c>
      <c r="K153" s="34" t="s">
        <v>604</v>
      </c>
      <c r="L153" s="34" t="s">
        <v>604</v>
      </c>
      <c r="M153" s="34" t="s">
        <v>604</v>
      </c>
      <c r="N153" s="39">
        <v>1996</v>
      </c>
      <c r="O153" s="49" t="s">
        <v>1592</v>
      </c>
      <c r="P153" s="38"/>
      <c r="Q153" s="32" t="s">
        <v>1591</v>
      </c>
      <c r="R153" s="178">
        <v>521</v>
      </c>
    </row>
    <row r="154" spans="1:18" x14ac:dyDescent="0.15">
      <c r="A154" s="27"/>
      <c r="B154" s="29"/>
      <c r="C154" s="245" t="s">
        <v>2145</v>
      </c>
      <c r="D154" s="31" t="s">
        <v>546</v>
      </c>
      <c r="E154" s="31" t="s">
        <v>547</v>
      </c>
      <c r="F154" s="36" t="s">
        <v>604</v>
      </c>
      <c r="G154" s="34" t="s">
        <v>604</v>
      </c>
      <c r="H154" s="34" t="s">
        <v>604</v>
      </c>
      <c r="I154" s="34" t="s">
        <v>604</v>
      </c>
      <c r="J154" s="34" t="s">
        <v>604</v>
      </c>
      <c r="K154" s="34" t="s">
        <v>604</v>
      </c>
      <c r="L154" s="34" t="s">
        <v>604</v>
      </c>
      <c r="M154" s="34" t="s">
        <v>604</v>
      </c>
      <c r="N154" s="39">
        <v>1996</v>
      </c>
      <c r="O154" s="35" t="s">
        <v>880</v>
      </c>
      <c r="P154" s="38"/>
      <c r="Q154" s="32" t="s">
        <v>1594</v>
      </c>
      <c r="R154" s="178">
        <v>207</v>
      </c>
    </row>
    <row r="155" spans="1:18" x14ac:dyDescent="0.15">
      <c r="A155" s="27"/>
      <c r="B155" s="29"/>
      <c r="C155" s="246" t="s">
        <v>2429</v>
      </c>
      <c r="D155" s="31" t="s">
        <v>548</v>
      </c>
      <c r="E155" s="31" t="s">
        <v>549</v>
      </c>
      <c r="F155" s="36" t="s">
        <v>604</v>
      </c>
      <c r="G155" s="34" t="s">
        <v>604</v>
      </c>
      <c r="H155" s="34" t="s">
        <v>604</v>
      </c>
      <c r="I155" s="34" t="s">
        <v>604</v>
      </c>
      <c r="J155" s="34" t="s">
        <v>604</v>
      </c>
      <c r="K155" s="34" t="s">
        <v>604</v>
      </c>
      <c r="L155" s="34" t="s">
        <v>604</v>
      </c>
      <c r="M155" s="34" t="s">
        <v>604</v>
      </c>
      <c r="N155" s="39">
        <v>1996</v>
      </c>
      <c r="O155" s="35" t="s">
        <v>1596</v>
      </c>
      <c r="P155" s="38"/>
      <c r="Q155" s="32" t="s">
        <v>1584</v>
      </c>
      <c r="R155" s="178">
        <v>209</v>
      </c>
    </row>
    <row r="156" spans="1:18" x14ac:dyDescent="0.15">
      <c r="A156" s="27"/>
      <c r="B156" s="29"/>
      <c r="C156" s="246" t="s">
        <v>2146</v>
      </c>
      <c r="D156" s="31" t="s">
        <v>798</v>
      </c>
      <c r="E156" s="31" t="s">
        <v>799</v>
      </c>
      <c r="F156" s="37"/>
      <c r="G156" s="34" t="s">
        <v>604</v>
      </c>
      <c r="H156" s="34" t="s">
        <v>604</v>
      </c>
      <c r="I156" s="34" t="s">
        <v>604</v>
      </c>
      <c r="J156" s="34" t="s">
        <v>604</v>
      </c>
      <c r="K156" s="34" t="s">
        <v>604</v>
      </c>
      <c r="L156" s="34" t="s">
        <v>604</v>
      </c>
      <c r="M156" s="34" t="s">
        <v>604</v>
      </c>
      <c r="N156" s="47">
        <v>1996</v>
      </c>
      <c r="O156" s="35" t="s">
        <v>1485</v>
      </c>
      <c r="P156" s="38"/>
      <c r="Q156" s="32" t="s">
        <v>1597</v>
      </c>
      <c r="R156" s="178">
        <v>183</v>
      </c>
    </row>
    <row r="157" spans="1:18" x14ac:dyDescent="0.15">
      <c r="A157" s="27"/>
      <c r="B157" s="29"/>
      <c r="C157" s="246" t="s">
        <v>2147</v>
      </c>
      <c r="D157" s="31" t="s">
        <v>550</v>
      </c>
      <c r="E157" s="31" t="s">
        <v>551</v>
      </c>
      <c r="F157" s="36" t="s">
        <v>604</v>
      </c>
      <c r="G157" s="34" t="s">
        <v>604</v>
      </c>
      <c r="H157" s="34" t="s">
        <v>604</v>
      </c>
      <c r="I157" s="34" t="s">
        <v>604</v>
      </c>
      <c r="J157" s="34" t="s">
        <v>604</v>
      </c>
      <c r="K157" s="34" t="s">
        <v>604</v>
      </c>
      <c r="L157" s="34" t="s">
        <v>604</v>
      </c>
      <c r="M157" s="34" t="s">
        <v>604</v>
      </c>
      <c r="N157" s="39">
        <v>1998</v>
      </c>
      <c r="O157" s="35" t="s">
        <v>852</v>
      </c>
      <c r="P157" s="38"/>
      <c r="Q157" s="32" t="s">
        <v>1598</v>
      </c>
      <c r="R157" s="178">
        <v>185</v>
      </c>
    </row>
    <row r="158" spans="1:18" x14ac:dyDescent="0.15">
      <c r="A158" s="27"/>
      <c r="B158" s="29"/>
      <c r="C158" s="246" t="s">
        <v>2389</v>
      </c>
      <c r="D158" s="31" t="s">
        <v>553</v>
      </c>
      <c r="E158" s="31" t="s">
        <v>554</v>
      </c>
      <c r="F158" s="36" t="s">
        <v>604</v>
      </c>
      <c r="G158" s="34" t="s">
        <v>604</v>
      </c>
      <c r="H158" s="34" t="s">
        <v>604</v>
      </c>
      <c r="I158" s="34" t="s">
        <v>604</v>
      </c>
      <c r="J158" s="34" t="s">
        <v>604</v>
      </c>
      <c r="K158" s="34" t="s">
        <v>604</v>
      </c>
      <c r="L158" s="34" t="s">
        <v>604</v>
      </c>
      <c r="M158" s="34" t="s">
        <v>604</v>
      </c>
      <c r="N158" s="39">
        <v>1996</v>
      </c>
      <c r="O158" s="35" t="s">
        <v>1381</v>
      </c>
      <c r="P158" s="38"/>
      <c r="Q158" s="32" t="s">
        <v>1599</v>
      </c>
      <c r="R158" s="178">
        <v>108</v>
      </c>
    </row>
    <row r="159" spans="1:18" x14ac:dyDescent="0.15">
      <c r="A159" s="27"/>
      <c r="B159" s="29"/>
      <c r="C159" s="246" t="s">
        <v>558</v>
      </c>
      <c r="D159" s="31" t="s">
        <v>556</v>
      </c>
      <c r="E159" s="31" t="s">
        <v>557</v>
      </c>
      <c r="F159" s="36" t="s">
        <v>604</v>
      </c>
      <c r="G159" s="34" t="s">
        <v>604</v>
      </c>
      <c r="H159" s="34" t="s">
        <v>604</v>
      </c>
      <c r="I159" s="34" t="s">
        <v>604</v>
      </c>
      <c r="J159" s="34" t="s">
        <v>604</v>
      </c>
      <c r="K159" s="34" t="s">
        <v>604</v>
      </c>
      <c r="L159" s="34" t="s">
        <v>604</v>
      </c>
      <c r="M159" s="34" t="s">
        <v>604</v>
      </c>
      <c r="N159" s="39">
        <v>1996</v>
      </c>
      <c r="O159" s="35" t="s">
        <v>960</v>
      </c>
      <c r="P159" s="38"/>
      <c r="Q159" s="32" t="s">
        <v>1600</v>
      </c>
      <c r="R159" s="178">
        <v>104</v>
      </c>
    </row>
    <row r="160" spans="1:18" x14ac:dyDescent="0.15">
      <c r="A160" s="27"/>
      <c r="B160" s="29"/>
      <c r="C160" s="246" t="s">
        <v>1601</v>
      </c>
      <c r="D160" s="31" t="s">
        <v>559</v>
      </c>
      <c r="E160" s="31" t="s">
        <v>560</v>
      </c>
      <c r="F160" s="36" t="s">
        <v>604</v>
      </c>
      <c r="G160" s="34" t="s">
        <v>604</v>
      </c>
      <c r="H160" s="34" t="s">
        <v>604</v>
      </c>
      <c r="I160" s="34" t="s">
        <v>604</v>
      </c>
      <c r="J160" s="34" t="s">
        <v>604</v>
      </c>
      <c r="K160" s="34" t="s">
        <v>604</v>
      </c>
      <c r="L160" s="34" t="s">
        <v>604</v>
      </c>
      <c r="M160" s="34" t="s">
        <v>604</v>
      </c>
      <c r="N160" s="39">
        <v>2003</v>
      </c>
      <c r="O160" s="35" t="s">
        <v>852</v>
      </c>
      <c r="P160" s="38"/>
      <c r="Q160" s="32" t="s">
        <v>1602</v>
      </c>
      <c r="R160" s="178">
        <v>478</v>
      </c>
    </row>
    <row r="161" spans="1:18" x14ac:dyDescent="0.15">
      <c r="A161" s="27"/>
      <c r="B161" s="29"/>
      <c r="C161" s="246" t="s">
        <v>2148</v>
      </c>
      <c r="D161" s="31" t="s">
        <v>561</v>
      </c>
      <c r="E161" s="31" t="s">
        <v>562</v>
      </c>
      <c r="F161" s="36" t="s">
        <v>604</v>
      </c>
      <c r="G161" s="34" t="s">
        <v>604</v>
      </c>
      <c r="H161" s="34" t="s">
        <v>604</v>
      </c>
      <c r="I161" s="34" t="s">
        <v>604</v>
      </c>
      <c r="J161" s="34" t="s">
        <v>604</v>
      </c>
      <c r="K161" s="34" t="s">
        <v>604</v>
      </c>
      <c r="L161" s="34" t="s">
        <v>604</v>
      </c>
      <c r="M161" s="34" t="s">
        <v>604</v>
      </c>
      <c r="N161" s="39">
        <v>1996</v>
      </c>
      <c r="O161" s="35" t="s">
        <v>933</v>
      </c>
      <c r="P161" s="38"/>
      <c r="Q161" s="32" t="s">
        <v>1603</v>
      </c>
      <c r="R161" s="178">
        <v>121</v>
      </c>
    </row>
    <row r="162" spans="1:18" x14ac:dyDescent="0.15">
      <c r="A162" s="27"/>
      <c r="B162" s="29"/>
      <c r="C162" s="246" t="s">
        <v>2149</v>
      </c>
      <c r="D162" s="31" t="s">
        <v>564</v>
      </c>
      <c r="E162" s="31" t="s">
        <v>565</v>
      </c>
      <c r="F162" s="36" t="s">
        <v>604</v>
      </c>
      <c r="G162" s="34" t="s">
        <v>604</v>
      </c>
      <c r="H162" s="34" t="s">
        <v>604</v>
      </c>
      <c r="I162" s="34" t="s">
        <v>604</v>
      </c>
      <c r="J162" s="34" t="s">
        <v>604</v>
      </c>
      <c r="K162" s="34" t="s">
        <v>604</v>
      </c>
      <c r="L162" s="34" t="s">
        <v>604</v>
      </c>
      <c r="M162" s="34" t="s">
        <v>604</v>
      </c>
      <c r="N162" s="39">
        <v>1996</v>
      </c>
      <c r="O162" s="35" t="s">
        <v>914</v>
      </c>
      <c r="P162" s="38"/>
      <c r="Q162" s="32" t="s">
        <v>1604</v>
      </c>
      <c r="R162" s="178">
        <v>303</v>
      </c>
    </row>
    <row r="163" spans="1:18" x14ac:dyDescent="0.15">
      <c r="A163" s="27"/>
      <c r="B163" s="29"/>
      <c r="C163" s="246" t="s">
        <v>2150</v>
      </c>
      <c r="D163" s="31" t="s">
        <v>20</v>
      </c>
      <c r="E163" s="31" t="s">
        <v>21</v>
      </c>
      <c r="F163" s="36" t="s">
        <v>604</v>
      </c>
      <c r="G163" s="34" t="s">
        <v>604</v>
      </c>
      <c r="H163" s="34" t="s">
        <v>604</v>
      </c>
      <c r="I163" s="34" t="s">
        <v>604</v>
      </c>
      <c r="J163" s="34" t="s">
        <v>604</v>
      </c>
      <c r="K163" s="34" t="s">
        <v>604</v>
      </c>
      <c r="L163" s="34" t="s">
        <v>604</v>
      </c>
      <c r="M163" s="34" t="s">
        <v>604</v>
      </c>
      <c r="N163" s="39">
        <v>1996</v>
      </c>
      <c r="O163" s="49" t="s">
        <v>1610</v>
      </c>
      <c r="P163" s="38"/>
      <c r="Q163" s="32" t="s">
        <v>1609</v>
      </c>
      <c r="R163" s="178">
        <v>295</v>
      </c>
    </row>
    <row r="164" spans="1:18" x14ac:dyDescent="0.15">
      <c r="A164" s="27"/>
      <c r="B164" s="29"/>
      <c r="C164" s="247" t="s">
        <v>2448</v>
      </c>
      <c r="D164" s="31" t="s">
        <v>840</v>
      </c>
      <c r="E164" s="31" t="s">
        <v>841</v>
      </c>
      <c r="F164" s="37"/>
      <c r="G164" s="31"/>
      <c r="H164" s="31"/>
      <c r="I164" s="34" t="s">
        <v>604</v>
      </c>
      <c r="J164" s="34" t="s">
        <v>604</v>
      </c>
      <c r="K164" s="34" t="s">
        <v>604</v>
      </c>
      <c r="L164" s="34" t="s">
        <v>604</v>
      </c>
      <c r="M164" s="34" t="s">
        <v>604</v>
      </c>
      <c r="N164" s="51">
        <v>1996</v>
      </c>
      <c r="O164" s="35" t="s">
        <v>1616</v>
      </c>
      <c r="P164" s="38"/>
      <c r="Q164" s="32" t="s">
        <v>1615</v>
      </c>
      <c r="R164" s="178">
        <v>97</v>
      </c>
    </row>
    <row r="165" spans="1:18" x14ac:dyDescent="0.15">
      <c r="A165" s="27"/>
      <c r="B165" s="29"/>
      <c r="C165" s="246" t="s">
        <v>1617</v>
      </c>
      <c r="D165" s="31" t="s">
        <v>30</v>
      </c>
      <c r="E165" s="31" t="s">
        <v>31</v>
      </c>
      <c r="F165" s="36" t="s">
        <v>604</v>
      </c>
      <c r="G165" s="34" t="s">
        <v>604</v>
      </c>
      <c r="H165" s="34" t="s">
        <v>604</v>
      </c>
      <c r="I165" s="34" t="s">
        <v>604</v>
      </c>
      <c r="J165" s="34" t="s">
        <v>604</v>
      </c>
      <c r="K165" s="34" t="s">
        <v>604</v>
      </c>
      <c r="L165" s="34" t="s">
        <v>604</v>
      </c>
      <c r="M165" s="34" t="s">
        <v>604</v>
      </c>
      <c r="N165" s="39">
        <v>1996</v>
      </c>
      <c r="O165" s="35" t="s">
        <v>1381</v>
      </c>
      <c r="P165" s="38"/>
      <c r="Q165" s="32" t="s">
        <v>1618</v>
      </c>
      <c r="R165" s="178">
        <v>127</v>
      </c>
    </row>
    <row r="166" spans="1:18" x14ac:dyDescent="0.15">
      <c r="A166" s="27"/>
      <c r="B166" s="29"/>
      <c r="C166" s="246" t="s">
        <v>2151</v>
      </c>
      <c r="D166" s="31" t="s">
        <v>81</v>
      </c>
      <c r="E166" s="31" t="s">
        <v>82</v>
      </c>
      <c r="F166" s="36" t="s">
        <v>604</v>
      </c>
      <c r="G166" s="34" t="s">
        <v>604</v>
      </c>
      <c r="H166" s="34" t="s">
        <v>604</v>
      </c>
      <c r="I166" s="34" t="s">
        <v>604</v>
      </c>
      <c r="J166" s="34" t="s">
        <v>604</v>
      </c>
      <c r="K166" s="34" t="s">
        <v>604</v>
      </c>
      <c r="L166" s="34" t="s">
        <v>604</v>
      </c>
      <c r="M166" s="34" t="s">
        <v>604</v>
      </c>
      <c r="N166" s="39">
        <v>1996</v>
      </c>
      <c r="O166" s="35" t="s">
        <v>850</v>
      </c>
      <c r="P166" s="38"/>
      <c r="Q166" s="32" t="s">
        <v>1622</v>
      </c>
      <c r="R166" s="178">
        <v>239</v>
      </c>
    </row>
    <row r="167" spans="1:18" x14ac:dyDescent="0.15">
      <c r="A167" s="27"/>
      <c r="B167" s="29"/>
      <c r="C167" s="246" t="s">
        <v>2152</v>
      </c>
      <c r="D167" s="31" t="s">
        <v>83</v>
      </c>
      <c r="E167" s="31" t="s">
        <v>84</v>
      </c>
      <c r="F167" s="36" t="s">
        <v>604</v>
      </c>
      <c r="G167" s="34" t="s">
        <v>604</v>
      </c>
      <c r="H167" s="34" t="s">
        <v>604</v>
      </c>
      <c r="I167" s="34" t="s">
        <v>604</v>
      </c>
      <c r="J167" s="34" t="s">
        <v>604</v>
      </c>
      <c r="K167" s="34" t="s">
        <v>604</v>
      </c>
      <c r="L167" s="34" t="s">
        <v>604</v>
      </c>
      <c r="M167" s="34" t="s">
        <v>604</v>
      </c>
      <c r="N167" s="39">
        <v>1996</v>
      </c>
      <c r="O167" s="35" t="s">
        <v>850</v>
      </c>
      <c r="P167" s="38"/>
      <c r="Q167" s="32" t="s">
        <v>1624</v>
      </c>
      <c r="R167" s="178">
        <v>568</v>
      </c>
    </row>
    <row r="168" spans="1:18" x14ac:dyDescent="0.15">
      <c r="A168" s="27"/>
      <c r="B168" s="29"/>
      <c r="C168" s="246" t="s">
        <v>2153</v>
      </c>
      <c r="D168" s="31" t="s">
        <v>85</v>
      </c>
      <c r="E168" s="31" t="s">
        <v>86</v>
      </c>
      <c r="F168" s="36" t="s">
        <v>604</v>
      </c>
      <c r="G168" s="34" t="s">
        <v>604</v>
      </c>
      <c r="H168" s="34" t="s">
        <v>604</v>
      </c>
      <c r="I168" s="34" t="s">
        <v>604</v>
      </c>
      <c r="J168" s="34" t="s">
        <v>604</v>
      </c>
      <c r="K168" s="34" t="s">
        <v>604</v>
      </c>
      <c r="L168" s="34" t="s">
        <v>604</v>
      </c>
      <c r="M168" s="34" t="s">
        <v>604</v>
      </c>
      <c r="N168" s="39">
        <v>1996</v>
      </c>
      <c r="O168" s="35" t="s">
        <v>1234</v>
      </c>
      <c r="P168" s="38"/>
      <c r="Q168" s="32" t="s">
        <v>1626</v>
      </c>
      <c r="R168" s="178">
        <v>813</v>
      </c>
    </row>
    <row r="169" spans="1:18" x14ac:dyDescent="0.15">
      <c r="A169" s="27"/>
      <c r="B169" s="29"/>
      <c r="C169" s="248" t="s">
        <v>2432</v>
      </c>
      <c r="D169" s="31" t="s">
        <v>814</v>
      </c>
      <c r="E169" s="31" t="s">
        <v>815</v>
      </c>
      <c r="F169" s="37"/>
      <c r="G169" s="31"/>
      <c r="H169" s="34" t="s">
        <v>604</v>
      </c>
      <c r="I169" s="34" t="s">
        <v>604</v>
      </c>
      <c r="J169" s="34" t="s">
        <v>604</v>
      </c>
      <c r="K169" s="34" t="s">
        <v>604</v>
      </c>
      <c r="L169" s="34" t="s">
        <v>604</v>
      </c>
      <c r="M169" s="34" t="s">
        <v>604</v>
      </c>
      <c r="N169" s="58">
        <v>1996</v>
      </c>
      <c r="O169" s="35" t="s">
        <v>957</v>
      </c>
      <c r="P169" s="38"/>
      <c r="Q169" s="32" t="s">
        <v>955</v>
      </c>
      <c r="R169" s="178">
        <v>224</v>
      </c>
    </row>
    <row r="170" spans="1:18" x14ac:dyDescent="0.15">
      <c r="A170" s="27"/>
      <c r="B170" s="29"/>
      <c r="C170" s="246" t="s">
        <v>2154</v>
      </c>
      <c r="D170" s="31" t="s">
        <v>94</v>
      </c>
      <c r="E170" s="31" t="s">
        <v>95</v>
      </c>
      <c r="F170" s="36" t="s">
        <v>604</v>
      </c>
      <c r="G170" s="34" t="s">
        <v>604</v>
      </c>
      <c r="H170" s="34" t="s">
        <v>604</v>
      </c>
      <c r="I170" s="34" t="s">
        <v>604</v>
      </c>
      <c r="J170" s="34" t="s">
        <v>604</v>
      </c>
      <c r="K170" s="34" t="s">
        <v>604</v>
      </c>
      <c r="L170" s="34" t="s">
        <v>604</v>
      </c>
      <c r="M170" s="34" t="s">
        <v>604</v>
      </c>
      <c r="N170" s="39">
        <v>1996</v>
      </c>
      <c r="O170" s="35" t="s">
        <v>864</v>
      </c>
      <c r="P170" s="38"/>
      <c r="Q170" s="32" t="s">
        <v>1628</v>
      </c>
      <c r="R170" s="178">
        <v>231</v>
      </c>
    </row>
    <row r="171" spans="1:18" x14ac:dyDescent="0.15">
      <c r="A171" s="27"/>
      <c r="B171" s="29"/>
      <c r="C171" s="248" t="s">
        <v>2155</v>
      </c>
      <c r="D171" s="31" t="s">
        <v>1630</v>
      </c>
      <c r="E171" s="31" t="s">
        <v>1631</v>
      </c>
      <c r="F171" s="37"/>
      <c r="G171" s="31"/>
      <c r="H171" s="31"/>
      <c r="I171" s="31"/>
      <c r="J171" s="34" t="s">
        <v>604</v>
      </c>
      <c r="K171" s="34" t="s">
        <v>604</v>
      </c>
      <c r="L171" s="34" t="s">
        <v>604</v>
      </c>
      <c r="M171" s="34" t="s">
        <v>604</v>
      </c>
      <c r="N171" s="51">
        <v>2013</v>
      </c>
      <c r="O171" s="35" t="s">
        <v>852</v>
      </c>
      <c r="P171" s="38"/>
      <c r="Q171" s="32" t="s">
        <v>1632</v>
      </c>
      <c r="R171" s="178">
        <v>227</v>
      </c>
    </row>
    <row r="172" spans="1:18" x14ac:dyDescent="0.15">
      <c r="A172" s="27"/>
      <c r="B172" s="29"/>
      <c r="C172" s="246" t="s">
        <v>1633</v>
      </c>
      <c r="D172" s="31" t="s">
        <v>118</v>
      </c>
      <c r="E172" s="31" t="s">
        <v>119</v>
      </c>
      <c r="F172" s="36" t="s">
        <v>604</v>
      </c>
      <c r="G172" s="34" t="s">
        <v>604</v>
      </c>
      <c r="H172" s="34" t="s">
        <v>604</v>
      </c>
      <c r="I172" s="34" t="s">
        <v>604</v>
      </c>
      <c r="J172" s="34" t="s">
        <v>604</v>
      </c>
      <c r="K172" s="34" t="s">
        <v>604</v>
      </c>
      <c r="L172" s="34" t="s">
        <v>604</v>
      </c>
      <c r="M172" s="34" t="s">
        <v>604</v>
      </c>
      <c r="N172" s="39">
        <v>2006</v>
      </c>
      <c r="O172" s="35" t="s">
        <v>852</v>
      </c>
      <c r="P172" s="38"/>
      <c r="Q172" s="32" t="s">
        <v>1634</v>
      </c>
      <c r="R172" s="178">
        <v>328</v>
      </c>
    </row>
    <row r="173" spans="1:18" ht="22.5" x14ac:dyDescent="0.15">
      <c r="A173" s="27"/>
      <c r="B173" s="29"/>
      <c r="C173" s="246" t="s">
        <v>2435</v>
      </c>
      <c r="D173" s="31"/>
      <c r="E173" s="31" t="s">
        <v>1871</v>
      </c>
      <c r="F173" s="36"/>
      <c r="G173" s="34"/>
      <c r="H173" s="34"/>
      <c r="I173" s="34"/>
      <c r="J173" s="34"/>
      <c r="K173" s="34" t="s">
        <v>604</v>
      </c>
      <c r="L173" s="34" t="s">
        <v>604</v>
      </c>
      <c r="M173" s="34" t="s">
        <v>604</v>
      </c>
      <c r="N173" s="39">
        <v>1998</v>
      </c>
      <c r="O173" s="35" t="s">
        <v>852</v>
      </c>
      <c r="P173" s="38" t="s">
        <v>1893</v>
      </c>
      <c r="Q173" s="32" t="s">
        <v>1960</v>
      </c>
      <c r="R173" s="178">
        <v>292</v>
      </c>
    </row>
    <row r="174" spans="1:18" x14ac:dyDescent="0.15">
      <c r="A174" s="27"/>
      <c r="B174" s="29" t="s">
        <v>604</v>
      </c>
      <c r="C174" s="246" t="s">
        <v>2434</v>
      </c>
      <c r="D174" s="31" t="s">
        <v>1873</v>
      </c>
      <c r="E174" s="31" t="s">
        <v>1872</v>
      </c>
      <c r="F174" s="36"/>
      <c r="G174" s="34"/>
      <c r="H174" s="34"/>
      <c r="I174" s="34"/>
      <c r="J174" s="34"/>
      <c r="K174" s="34" t="s">
        <v>1874</v>
      </c>
      <c r="L174" s="34" t="s">
        <v>1874</v>
      </c>
      <c r="M174" s="34" t="s">
        <v>1874</v>
      </c>
      <c r="N174" s="37">
        <v>1996</v>
      </c>
      <c r="O174" s="35" t="s">
        <v>2393</v>
      </c>
      <c r="P174" s="38" t="s">
        <v>1888</v>
      </c>
      <c r="Q174" s="32" t="s">
        <v>1961</v>
      </c>
      <c r="R174" s="178">
        <v>782</v>
      </c>
    </row>
    <row r="175" spans="1:18" x14ac:dyDescent="0.15">
      <c r="A175" s="27"/>
      <c r="B175" s="29"/>
      <c r="C175" s="246" t="s">
        <v>2156</v>
      </c>
      <c r="D175" s="31" t="s">
        <v>148</v>
      </c>
      <c r="E175" s="31" t="s">
        <v>149</v>
      </c>
      <c r="F175" s="36" t="s">
        <v>604</v>
      </c>
      <c r="G175" s="34" t="s">
        <v>604</v>
      </c>
      <c r="H175" s="34" t="s">
        <v>604</v>
      </c>
      <c r="I175" s="34" t="s">
        <v>604</v>
      </c>
      <c r="J175" s="34" t="s">
        <v>604</v>
      </c>
      <c r="K175" s="34" t="s">
        <v>604</v>
      </c>
      <c r="L175" s="34" t="s">
        <v>604</v>
      </c>
      <c r="M175" s="34" t="s">
        <v>604</v>
      </c>
      <c r="N175" s="39">
        <v>1996</v>
      </c>
      <c r="O175" s="35" t="s">
        <v>1639</v>
      </c>
      <c r="P175" s="38"/>
      <c r="Q175" s="32" t="s">
        <v>1132</v>
      </c>
      <c r="R175" s="178">
        <v>357</v>
      </c>
    </row>
    <row r="176" spans="1:18" x14ac:dyDescent="0.15">
      <c r="A176" s="27"/>
      <c r="B176" s="29"/>
      <c r="C176" s="246" t="s">
        <v>2436</v>
      </c>
      <c r="D176" s="31" t="s">
        <v>289</v>
      </c>
      <c r="E176" s="31" t="s">
        <v>290</v>
      </c>
      <c r="F176" s="36" t="s">
        <v>604</v>
      </c>
      <c r="G176" s="34" t="s">
        <v>604</v>
      </c>
      <c r="H176" s="34" t="s">
        <v>604</v>
      </c>
      <c r="I176" s="34" t="s">
        <v>604</v>
      </c>
      <c r="J176" s="34" t="s">
        <v>604</v>
      </c>
      <c r="K176" s="34" t="s">
        <v>604</v>
      </c>
      <c r="L176" s="34" t="s">
        <v>604</v>
      </c>
      <c r="M176" s="34" t="s">
        <v>604</v>
      </c>
      <c r="N176" s="39">
        <v>1996</v>
      </c>
      <c r="O176" s="35" t="s">
        <v>1249</v>
      </c>
      <c r="P176" s="38"/>
      <c r="Q176" s="32" t="s">
        <v>1248</v>
      </c>
      <c r="R176" s="178">
        <v>239</v>
      </c>
    </row>
    <row r="177" spans="1:18" x14ac:dyDescent="0.15">
      <c r="A177" s="27"/>
      <c r="B177" s="29"/>
      <c r="C177" s="246" t="s">
        <v>2157</v>
      </c>
      <c r="D177" s="31" t="s">
        <v>322</v>
      </c>
      <c r="E177" s="31" t="s">
        <v>323</v>
      </c>
      <c r="F177" s="36" t="s">
        <v>604</v>
      </c>
      <c r="G177" s="34" t="s">
        <v>604</v>
      </c>
      <c r="H177" s="34" t="s">
        <v>604</v>
      </c>
      <c r="I177" s="34" t="s">
        <v>604</v>
      </c>
      <c r="J177" s="34" t="s">
        <v>604</v>
      </c>
      <c r="K177" s="34" t="s">
        <v>604</v>
      </c>
      <c r="L177" s="34" t="s">
        <v>604</v>
      </c>
      <c r="M177" s="34" t="s">
        <v>604</v>
      </c>
      <c r="N177" s="37">
        <v>2008</v>
      </c>
      <c r="O177" s="35" t="s">
        <v>852</v>
      </c>
      <c r="P177" s="38"/>
      <c r="Q177" s="32" t="s">
        <v>1653</v>
      </c>
      <c r="R177" s="178">
        <v>105</v>
      </c>
    </row>
    <row r="178" spans="1:18" x14ac:dyDescent="0.15">
      <c r="A178" s="27"/>
      <c r="B178" s="29"/>
      <c r="C178" s="246" t="s">
        <v>2439</v>
      </c>
      <c r="D178" s="31" t="s">
        <v>340</v>
      </c>
      <c r="E178" s="31" t="s">
        <v>341</v>
      </c>
      <c r="F178" s="36" t="s">
        <v>604</v>
      </c>
      <c r="G178" s="34" t="s">
        <v>604</v>
      </c>
      <c r="H178" s="34" t="s">
        <v>604</v>
      </c>
      <c r="I178" s="34" t="s">
        <v>604</v>
      </c>
      <c r="J178" s="34" t="s">
        <v>604</v>
      </c>
      <c r="K178" s="34" t="s">
        <v>604</v>
      </c>
      <c r="L178" s="34" t="s">
        <v>604</v>
      </c>
      <c r="M178" s="34" t="s">
        <v>604</v>
      </c>
      <c r="N178" s="39">
        <v>1996</v>
      </c>
      <c r="O178" s="35" t="s">
        <v>916</v>
      </c>
      <c r="P178" s="38"/>
      <c r="Q178" s="32" t="s">
        <v>1658</v>
      </c>
      <c r="R178" s="178">
        <v>159</v>
      </c>
    </row>
    <row r="179" spans="1:18" x14ac:dyDescent="0.15">
      <c r="A179" s="271"/>
      <c r="B179" s="272"/>
      <c r="C179" s="246" t="s">
        <v>2440</v>
      </c>
      <c r="D179" s="31" t="s">
        <v>344</v>
      </c>
      <c r="E179" s="31" t="s">
        <v>345</v>
      </c>
      <c r="F179" s="36" t="s">
        <v>604</v>
      </c>
      <c r="G179" s="34" t="s">
        <v>604</v>
      </c>
      <c r="H179" s="34" t="s">
        <v>604</v>
      </c>
      <c r="I179" s="34" t="s">
        <v>604</v>
      </c>
      <c r="J179" s="34" t="s">
        <v>604</v>
      </c>
      <c r="K179" s="34" t="s">
        <v>604</v>
      </c>
      <c r="L179" s="34" t="s">
        <v>604</v>
      </c>
      <c r="M179" s="34" t="s">
        <v>604</v>
      </c>
      <c r="N179" s="39">
        <v>1996</v>
      </c>
      <c r="O179" s="35" t="s">
        <v>973</v>
      </c>
      <c r="P179" s="38"/>
      <c r="Q179" s="32" t="s">
        <v>1660</v>
      </c>
      <c r="R179" s="178">
        <v>363</v>
      </c>
    </row>
    <row r="180" spans="1:18" x14ac:dyDescent="0.15">
      <c r="A180" s="27"/>
      <c r="B180" s="29"/>
      <c r="C180" s="246" t="s">
        <v>2158</v>
      </c>
      <c r="D180" s="31" t="s">
        <v>387</v>
      </c>
      <c r="E180" s="31" t="s">
        <v>388</v>
      </c>
      <c r="F180" s="36" t="s">
        <v>604</v>
      </c>
      <c r="G180" s="34" t="s">
        <v>604</v>
      </c>
      <c r="H180" s="34" t="s">
        <v>604</v>
      </c>
      <c r="I180" s="34" t="s">
        <v>604</v>
      </c>
      <c r="J180" s="34" t="s">
        <v>604</v>
      </c>
      <c r="K180" s="34" t="s">
        <v>604</v>
      </c>
      <c r="L180" s="34" t="s">
        <v>604</v>
      </c>
      <c r="M180" s="34" t="s">
        <v>604</v>
      </c>
      <c r="N180" s="39">
        <v>1996</v>
      </c>
      <c r="O180" s="35" t="s">
        <v>956</v>
      </c>
      <c r="P180" s="38"/>
      <c r="Q180" s="32" t="s">
        <v>1662</v>
      </c>
      <c r="R180" s="178">
        <v>325</v>
      </c>
    </row>
    <row r="181" spans="1:18" x14ac:dyDescent="0.15">
      <c r="A181" s="27"/>
      <c r="B181" s="29"/>
      <c r="C181" s="246" t="s">
        <v>2443</v>
      </c>
      <c r="D181" s="31" t="s">
        <v>395</v>
      </c>
      <c r="E181" s="31" t="s">
        <v>396</v>
      </c>
      <c r="F181" s="36" t="s">
        <v>604</v>
      </c>
      <c r="G181" s="34" t="s">
        <v>604</v>
      </c>
      <c r="H181" s="34" t="s">
        <v>604</v>
      </c>
      <c r="I181" s="34" t="s">
        <v>604</v>
      </c>
      <c r="J181" s="34" t="s">
        <v>604</v>
      </c>
      <c r="K181" s="34" t="s">
        <v>604</v>
      </c>
      <c r="L181" s="34" t="s">
        <v>604</v>
      </c>
      <c r="M181" s="34" t="s">
        <v>604</v>
      </c>
      <c r="N181" s="39">
        <v>1996</v>
      </c>
      <c r="O181" s="35" t="s">
        <v>1670</v>
      </c>
      <c r="P181" s="38"/>
      <c r="Q181" s="32" t="s">
        <v>1669</v>
      </c>
      <c r="R181" s="178">
        <v>392</v>
      </c>
    </row>
    <row r="182" spans="1:18" x14ac:dyDescent="0.15">
      <c r="A182" s="27"/>
      <c r="B182" s="29"/>
      <c r="C182" s="246" t="s">
        <v>2444</v>
      </c>
      <c r="D182" s="31" t="s">
        <v>399</v>
      </c>
      <c r="E182" s="31" t="s">
        <v>400</v>
      </c>
      <c r="F182" s="36" t="s">
        <v>604</v>
      </c>
      <c r="G182" s="34" t="s">
        <v>604</v>
      </c>
      <c r="H182" s="34" t="s">
        <v>604</v>
      </c>
      <c r="I182" s="34" t="s">
        <v>604</v>
      </c>
      <c r="J182" s="34" t="s">
        <v>604</v>
      </c>
      <c r="K182" s="34" t="s">
        <v>604</v>
      </c>
      <c r="L182" s="34" t="s">
        <v>604</v>
      </c>
      <c r="M182" s="34" t="s">
        <v>604</v>
      </c>
      <c r="N182" s="39">
        <v>1996</v>
      </c>
      <c r="O182" s="35" t="s">
        <v>1381</v>
      </c>
      <c r="P182" s="38"/>
      <c r="Q182" s="32" t="s">
        <v>1676</v>
      </c>
      <c r="R182" s="178">
        <v>222</v>
      </c>
    </row>
    <row r="183" spans="1:18" x14ac:dyDescent="0.15">
      <c r="A183" s="27"/>
      <c r="B183" s="29"/>
      <c r="C183" s="246" t="s">
        <v>1677</v>
      </c>
      <c r="D183" s="31" t="s">
        <v>401</v>
      </c>
      <c r="E183" s="31" t="s">
        <v>402</v>
      </c>
      <c r="F183" s="36" t="s">
        <v>604</v>
      </c>
      <c r="G183" s="34" t="s">
        <v>604</v>
      </c>
      <c r="H183" s="34" t="s">
        <v>604</v>
      </c>
      <c r="I183" s="34" t="s">
        <v>604</v>
      </c>
      <c r="J183" s="34" t="s">
        <v>604</v>
      </c>
      <c r="K183" s="34" t="s">
        <v>604</v>
      </c>
      <c r="L183" s="34" t="s">
        <v>604</v>
      </c>
      <c r="M183" s="34" t="s">
        <v>604</v>
      </c>
      <c r="N183" s="39">
        <v>1996</v>
      </c>
      <c r="O183" s="35" t="s">
        <v>912</v>
      </c>
      <c r="P183" s="38"/>
      <c r="Q183" s="32" t="s">
        <v>1678</v>
      </c>
      <c r="R183" s="178">
        <v>233</v>
      </c>
    </row>
    <row r="184" spans="1:18" x14ac:dyDescent="0.15">
      <c r="A184" s="27"/>
      <c r="B184" s="29"/>
      <c r="C184" s="246" t="s">
        <v>658</v>
      </c>
      <c r="D184" s="31" t="s">
        <v>800</v>
      </c>
      <c r="E184" s="31" t="s">
        <v>801</v>
      </c>
      <c r="F184" s="36"/>
      <c r="G184" s="34" t="s">
        <v>604</v>
      </c>
      <c r="H184" s="34" t="s">
        <v>604</v>
      </c>
      <c r="I184" s="34" t="s">
        <v>604</v>
      </c>
      <c r="J184" s="34" t="s">
        <v>604</v>
      </c>
      <c r="K184" s="34" t="s">
        <v>604</v>
      </c>
      <c r="L184" s="34" t="s">
        <v>604</v>
      </c>
      <c r="M184" s="34" t="s">
        <v>604</v>
      </c>
      <c r="N184" s="39">
        <v>1996</v>
      </c>
      <c r="O184" s="35" t="s">
        <v>1680</v>
      </c>
      <c r="P184" s="38"/>
      <c r="Q184" s="32" t="s">
        <v>1679</v>
      </c>
      <c r="R184" s="178">
        <v>75</v>
      </c>
    </row>
    <row r="185" spans="1:18" x14ac:dyDescent="0.15">
      <c r="A185" s="27"/>
      <c r="B185" s="29"/>
      <c r="C185" s="246" t="s">
        <v>1681</v>
      </c>
      <c r="D185" s="31" t="s">
        <v>441</v>
      </c>
      <c r="E185" s="31" t="s">
        <v>442</v>
      </c>
      <c r="F185" s="36" t="s">
        <v>604</v>
      </c>
      <c r="G185" s="34" t="s">
        <v>604</v>
      </c>
      <c r="H185" s="34" t="s">
        <v>604</v>
      </c>
      <c r="I185" s="34" t="s">
        <v>604</v>
      </c>
      <c r="J185" s="34" t="s">
        <v>604</v>
      </c>
      <c r="K185" s="34" t="s">
        <v>604</v>
      </c>
      <c r="L185" s="34" t="s">
        <v>604</v>
      </c>
      <c r="M185" s="34" t="s">
        <v>604</v>
      </c>
      <c r="N185" s="39">
        <v>1996</v>
      </c>
      <c r="O185" s="35" t="s">
        <v>1683</v>
      </c>
      <c r="P185" s="38"/>
      <c r="Q185" s="32" t="s">
        <v>1682</v>
      </c>
      <c r="R185" s="178">
        <v>162</v>
      </c>
    </row>
    <row r="186" spans="1:18" x14ac:dyDescent="0.15">
      <c r="A186" s="27"/>
      <c r="B186" s="29"/>
      <c r="C186" s="246" t="s">
        <v>1684</v>
      </c>
      <c r="D186" s="31" t="s">
        <v>460</v>
      </c>
      <c r="E186" s="31" t="s">
        <v>461</v>
      </c>
      <c r="F186" s="36" t="s">
        <v>604</v>
      </c>
      <c r="G186" s="34" t="s">
        <v>604</v>
      </c>
      <c r="H186" s="34" t="s">
        <v>604</v>
      </c>
      <c r="I186" s="34" t="s">
        <v>604</v>
      </c>
      <c r="J186" s="34" t="s">
        <v>604</v>
      </c>
      <c r="K186" s="34" t="s">
        <v>604</v>
      </c>
      <c r="L186" s="34" t="s">
        <v>604</v>
      </c>
      <c r="M186" s="34" t="s">
        <v>604</v>
      </c>
      <c r="N186" s="39">
        <v>1996</v>
      </c>
      <c r="O186" s="35" t="s">
        <v>1686</v>
      </c>
      <c r="P186" s="38"/>
      <c r="Q186" s="32" t="s">
        <v>1685</v>
      </c>
      <c r="R186" s="178">
        <v>195</v>
      </c>
    </row>
    <row r="187" spans="1:18" x14ac:dyDescent="0.15">
      <c r="A187" s="27"/>
      <c r="B187" s="29"/>
      <c r="C187" s="246" t="s">
        <v>2159</v>
      </c>
      <c r="D187" s="31" t="s">
        <v>484</v>
      </c>
      <c r="E187" s="31" t="s">
        <v>483</v>
      </c>
      <c r="F187" s="36" t="s">
        <v>604</v>
      </c>
      <c r="G187" s="34" t="s">
        <v>604</v>
      </c>
      <c r="H187" s="34" t="s">
        <v>604</v>
      </c>
      <c r="I187" s="34" t="s">
        <v>604</v>
      </c>
      <c r="J187" s="34" t="s">
        <v>604</v>
      </c>
      <c r="K187" s="34" t="s">
        <v>604</v>
      </c>
      <c r="L187" s="34" t="s">
        <v>604</v>
      </c>
      <c r="M187" s="34" t="s">
        <v>604</v>
      </c>
      <c r="N187" s="47">
        <v>1996</v>
      </c>
      <c r="O187" s="35" t="s">
        <v>1691</v>
      </c>
      <c r="P187" s="38"/>
      <c r="Q187" s="32" t="s">
        <v>1690</v>
      </c>
      <c r="R187" s="178">
        <v>524</v>
      </c>
    </row>
    <row r="188" spans="1:18" x14ac:dyDescent="0.15">
      <c r="A188" s="27"/>
      <c r="B188" s="29"/>
      <c r="C188" s="246" t="s">
        <v>2160</v>
      </c>
      <c r="D188" s="31" t="s">
        <v>503</v>
      </c>
      <c r="E188" s="31" t="s">
        <v>504</v>
      </c>
      <c r="F188" s="36" t="s">
        <v>604</v>
      </c>
      <c r="G188" s="34" t="s">
        <v>604</v>
      </c>
      <c r="H188" s="34" t="s">
        <v>604</v>
      </c>
      <c r="I188" s="34" t="s">
        <v>604</v>
      </c>
      <c r="J188" s="34" t="s">
        <v>604</v>
      </c>
      <c r="K188" s="34" t="s">
        <v>604</v>
      </c>
      <c r="L188" s="34" t="s">
        <v>604</v>
      </c>
      <c r="M188" s="34" t="s">
        <v>604</v>
      </c>
      <c r="N188" s="39">
        <v>1996</v>
      </c>
      <c r="O188" s="35" t="s">
        <v>1020</v>
      </c>
      <c r="P188" s="38"/>
      <c r="Q188" s="32" t="s">
        <v>1693</v>
      </c>
      <c r="R188" s="178">
        <v>440</v>
      </c>
    </row>
    <row r="189" spans="1:18" x14ac:dyDescent="0.15">
      <c r="A189" s="27"/>
      <c r="B189" s="29" t="s">
        <v>604</v>
      </c>
      <c r="C189" s="246" t="s">
        <v>2161</v>
      </c>
      <c r="D189" s="31" t="s">
        <v>1699</v>
      </c>
      <c r="E189" s="31" t="s">
        <v>519</v>
      </c>
      <c r="F189" s="36" t="s">
        <v>1874</v>
      </c>
      <c r="G189" s="34" t="s">
        <v>1874</v>
      </c>
      <c r="H189" s="34" t="s">
        <v>1874</v>
      </c>
      <c r="I189" s="34" t="s">
        <v>1874</v>
      </c>
      <c r="J189" s="34" t="s">
        <v>1874</v>
      </c>
      <c r="K189" s="34" t="s">
        <v>1874</v>
      </c>
      <c r="L189" s="34" t="s">
        <v>1874</v>
      </c>
      <c r="M189" s="34" t="s">
        <v>1874</v>
      </c>
      <c r="N189" s="39">
        <v>2011</v>
      </c>
      <c r="O189" s="35" t="s">
        <v>852</v>
      </c>
      <c r="P189" s="38"/>
      <c r="Q189" s="32" t="s">
        <v>1700</v>
      </c>
      <c r="R189" s="178">
        <v>0</v>
      </c>
    </row>
    <row r="190" spans="1:18" x14ac:dyDescent="0.15">
      <c r="A190" s="27"/>
      <c r="B190" s="29" t="s">
        <v>604</v>
      </c>
      <c r="C190" s="246" t="s">
        <v>2162</v>
      </c>
      <c r="D190" s="31" t="s">
        <v>520</v>
      </c>
      <c r="E190" s="31" t="s">
        <v>521</v>
      </c>
      <c r="F190" s="36" t="s">
        <v>1874</v>
      </c>
      <c r="G190" s="34" t="s">
        <v>1874</v>
      </c>
      <c r="H190" s="34" t="s">
        <v>1874</v>
      </c>
      <c r="I190" s="34" t="s">
        <v>1874</v>
      </c>
      <c r="J190" s="34" t="s">
        <v>1874</v>
      </c>
      <c r="K190" s="34" t="s">
        <v>1874</v>
      </c>
      <c r="L190" s="34" t="s">
        <v>1874</v>
      </c>
      <c r="M190" s="34" t="s">
        <v>1874</v>
      </c>
      <c r="N190" s="39">
        <v>2012</v>
      </c>
      <c r="O190" s="35" t="s">
        <v>852</v>
      </c>
      <c r="P190" s="38"/>
      <c r="Q190" s="32" t="s">
        <v>1702</v>
      </c>
      <c r="R190" s="178">
        <v>0</v>
      </c>
    </row>
    <row r="191" spans="1:18" x14ac:dyDescent="0.15">
      <c r="A191" s="27"/>
      <c r="B191" s="29"/>
      <c r="C191" s="246" t="s">
        <v>2163</v>
      </c>
      <c r="D191" s="31" t="s">
        <v>522</v>
      </c>
      <c r="E191" s="31" t="s">
        <v>523</v>
      </c>
      <c r="F191" s="36" t="s">
        <v>604</v>
      </c>
      <c r="G191" s="34" t="s">
        <v>604</v>
      </c>
      <c r="H191" s="34" t="s">
        <v>604</v>
      </c>
      <c r="I191" s="34" t="s">
        <v>604</v>
      </c>
      <c r="J191" s="34" t="s">
        <v>604</v>
      </c>
      <c r="K191" s="34" t="s">
        <v>604</v>
      </c>
      <c r="L191" s="34" t="s">
        <v>604</v>
      </c>
      <c r="M191" s="34" t="s">
        <v>604</v>
      </c>
      <c r="N191" s="39">
        <v>1996</v>
      </c>
      <c r="O191" s="35" t="s">
        <v>1565</v>
      </c>
      <c r="P191" s="38"/>
      <c r="Q191" s="32" t="s">
        <v>1704</v>
      </c>
      <c r="R191" s="178">
        <v>511</v>
      </c>
    </row>
    <row r="192" spans="1:18" x14ac:dyDescent="0.15">
      <c r="A192" s="27"/>
      <c r="B192" s="29"/>
      <c r="C192" s="246" t="s">
        <v>2164</v>
      </c>
      <c r="D192" s="31" t="s">
        <v>524</v>
      </c>
      <c r="E192" s="31" t="s">
        <v>525</v>
      </c>
      <c r="F192" s="36" t="s">
        <v>604</v>
      </c>
      <c r="G192" s="34" t="s">
        <v>604</v>
      </c>
      <c r="H192" s="34" t="s">
        <v>604</v>
      </c>
      <c r="I192" s="34" t="s">
        <v>604</v>
      </c>
      <c r="J192" s="34" t="s">
        <v>604</v>
      </c>
      <c r="K192" s="34" t="s">
        <v>604</v>
      </c>
      <c r="L192" s="34" t="s">
        <v>604</v>
      </c>
      <c r="M192" s="34" t="s">
        <v>604</v>
      </c>
      <c r="N192" s="39">
        <v>1996</v>
      </c>
      <c r="O192" s="35" t="s">
        <v>1707</v>
      </c>
      <c r="P192" s="38"/>
      <c r="Q192" s="32" t="s">
        <v>1706</v>
      </c>
      <c r="R192" s="178">
        <v>320</v>
      </c>
    </row>
    <row r="193" spans="1:18" x14ac:dyDescent="0.15">
      <c r="A193" s="27"/>
      <c r="B193" s="29"/>
      <c r="C193" s="246" t="s">
        <v>2165</v>
      </c>
      <c r="D193" s="31" t="s">
        <v>530</v>
      </c>
      <c r="E193" s="31" t="s">
        <v>531</v>
      </c>
      <c r="F193" s="36" t="s">
        <v>604</v>
      </c>
      <c r="G193" s="34" t="s">
        <v>604</v>
      </c>
      <c r="H193" s="34" t="s">
        <v>604</v>
      </c>
      <c r="I193" s="34" t="s">
        <v>604</v>
      </c>
      <c r="J193" s="34" t="s">
        <v>604</v>
      </c>
      <c r="K193" s="34" t="s">
        <v>604</v>
      </c>
      <c r="L193" s="34" t="s">
        <v>604</v>
      </c>
      <c r="M193" s="34" t="s">
        <v>604</v>
      </c>
      <c r="N193" s="39">
        <v>1996</v>
      </c>
      <c r="O193" s="35" t="s">
        <v>880</v>
      </c>
      <c r="P193" s="38"/>
      <c r="Q193" s="32" t="s">
        <v>1709</v>
      </c>
      <c r="R193" s="178">
        <v>521</v>
      </c>
    </row>
    <row r="194" spans="1:18" x14ac:dyDescent="0.15">
      <c r="A194" s="27"/>
      <c r="B194" s="29"/>
      <c r="C194" s="246" t="s">
        <v>2446</v>
      </c>
      <c r="D194" s="31" t="s">
        <v>816</v>
      </c>
      <c r="E194" s="31" t="s">
        <v>817</v>
      </c>
      <c r="F194" s="36"/>
      <c r="G194" s="34"/>
      <c r="H194" s="34" t="s">
        <v>604</v>
      </c>
      <c r="I194" s="34" t="s">
        <v>604</v>
      </c>
      <c r="J194" s="34" t="s">
        <v>604</v>
      </c>
      <c r="K194" s="34" t="s">
        <v>604</v>
      </c>
      <c r="L194" s="34" t="s">
        <v>604</v>
      </c>
      <c r="M194" s="34" t="s">
        <v>604</v>
      </c>
      <c r="N194" s="39">
        <v>1996</v>
      </c>
      <c r="O194" s="35" t="s">
        <v>1418</v>
      </c>
      <c r="P194" s="38"/>
      <c r="Q194" s="32" t="s">
        <v>1735</v>
      </c>
      <c r="R194" s="178">
        <v>109</v>
      </c>
    </row>
    <row r="195" spans="1:18" x14ac:dyDescent="0.15">
      <c r="A195" s="27"/>
      <c r="B195" s="29"/>
      <c r="C195" s="246" t="s">
        <v>1710</v>
      </c>
      <c r="D195" s="31" t="s">
        <v>586</v>
      </c>
      <c r="E195" s="31" t="s">
        <v>587</v>
      </c>
      <c r="F195" s="36" t="s">
        <v>604</v>
      </c>
      <c r="G195" s="34" t="s">
        <v>604</v>
      </c>
      <c r="H195" s="34" t="s">
        <v>604</v>
      </c>
      <c r="I195" s="34" t="s">
        <v>604</v>
      </c>
      <c r="J195" s="34" t="s">
        <v>604</v>
      </c>
      <c r="K195" s="34" t="s">
        <v>604</v>
      </c>
      <c r="L195" s="34" t="s">
        <v>604</v>
      </c>
      <c r="M195" s="34" t="s">
        <v>604</v>
      </c>
      <c r="N195" s="39">
        <v>1996</v>
      </c>
      <c r="O195" s="35" t="s">
        <v>911</v>
      </c>
      <c r="P195" s="38"/>
      <c r="Q195" s="32" t="s">
        <v>1711</v>
      </c>
      <c r="R195" s="178">
        <v>188</v>
      </c>
    </row>
    <row r="196" spans="1:18" x14ac:dyDescent="0.15">
      <c r="A196" s="27"/>
      <c r="B196" s="29"/>
      <c r="C196" s="246" t="s">
        <v>1712</v>
      </c>
      <c r="D196" s="31" t="s">
        <v>588</v>
      </c>
      <c r="E196" s="31" t="s">
        <v>589</v>
      </c>
      <c r="F196" s="36" t="s">
        <v>604</v>
      </c>
      <c r="G196" s="34" t="s">
        <v>604</v>
      </c>
      <c r="H196" s="34" t="s">
        <v>604</v>
      </c>
      <c r="I196" s="34" t="s">
        <v>604</v>
      </c>
      <c r="J196" s="34" t="s">
        <v>604</v>
      </c>
      <c r="K196" s="34" t="s">
        <v>604</v>
      </c>
      <c r="L196" s="34" t="s">
        <v>604</v>
      </c>
      <c r="M196" s="34" t="s">
        <v>604</v>
      </c>
      <c r="N196" s="39">
        <v>1996</v>
      </c>
      <c r="O196" s="35" t="s">
        <v>1020</v>
      </c>
      <c r="P196" s="38"/>
      <c r="Q196" s="32" t="s">
        <v>1713</v>
      </c>
      <c r="R196" s="178">
        <v>146</v>
      </c>
    </row>
    <row r="197" spans="1:18" x14ac:dyDescent="0.15">
      <c r="A197" s="27"/>
      <c r="B197" s="29"/>
      <c r="C197" s="246" t="s">
        <v>1714</v>
      </c>
      <c r="D197" s="31" t="s">
        <v>590</v>
      </c>
      <c r="E197" s="31" t="s">
        <v>591</v>
      </c>
      <c r="F197" s="36" t="s">
        <v>604</v>
      </c>
      <c r="G197" s="34" t="s">
        <v>604</v>
      </c>
      <c r="H197" s="34" t="s">
        <v>604</v>
      </c>
      <c r="I197" s="34" t="s">
        <v>604</v>
      </c>
      <c r="J197" s="34" t="s">
        <v>604</v>
      </c>
      <c r="K197" s="34" t="s">
        <v>604</v>
      </c>
      <c r="L197" s="34" t="s">
        <v>604</v>
      </c>
      <c r="M197" s="34" t="s">
        <v>604</v>
      </c>
      <c r="N197" s="39">
        <v>1996</v>
      </c>
      <c r="O197" s="35" t="s">
        <v>1081</v>
      </c>
      <c r="P197" s="38"/>
      <c r="Q197" s="32" t="s">
        <v>1715</v>
      </c>
      <c r="R197" s="178">
        <v>164</v>
      </c>
    </row>
    <row r="198" spans="1:18" x14ac:dyDescent="0.15">
      <c r="A198" s="27"/>
      <c r="B198" s="29"/>
      <c r="C198" s="246" t="s">
        <v>2166</v>
      </c>
      <c r="D198" s="31" t="s">
        <v>592</v>
      </c>
      <c r="E198" s="31" t="s">
        <v>593</v>
      </c>
      <c r="F198" s="36" t="s">
        <v>604</v>
      </c>
      <c r="G198" s="34" t="s">
        <v>604</v>
      </c>
      <c r="H198" s="34" t="s">
        <v>604</v>
      </c>
      <c r="I198" s="34" t="s">
        <v>604</v>
      </c>
      <c r="J198" s="34" t="s">
        <v>604</v>
      </c>
      <c r="K198" s="34" t="s">
        <v>604</v>
      </c>
      <c r="L198" s="34" t="s">
        <v>604</v>
      </c>
      <c r="M198" s="34" t="s">
        <v>604</v>
      </c>
      <c r="N198" s="39">
        <v>1996</v>
      </c>
      <c r="O198" s="35" t="s">
        <v>1718</v>
      </c>
      <c r="P198" s="38"/>
      <c r="Q198" s="32" t="s">
        <v>1717</v>
      </c>
      <c r="R198" s="178">
        <v>317</v>
      </c>
    </row>
    <row r="199" spans="1:18" x14ac:dyDescent="0.15">
      <c r="A199" s="27"/>
      <c r="B199" s="29"/>
      <c r="C199" s="246" t="s">
        <v>2167</v>
      </c>
      <c r="D199" s="31" t="s">
        <v>580</v>
      </c>
      <c r="E199" s="31" t="s">
        <v>581</v>
      </c>
      <c r="F199" s="36" t="s">
        <v>604</v>
      </c>
      <c r="G199" s="34" t="s">
        <v>604</v>
      </c>
      <c r="H199" s="34" t="s">
        <v>604</v>
      </c>
      <c r="I199" s="34" t="s">
        <v>604</v>
      </c>
      <c r="J199" s="34" t="s">
        <v>604</v>
      </c>
      <c r="K199" s="34" t="s">
        <v>604</v>
      </c>
      <c r="L199" s="34" t="s">
        <v>604</v>
      </c>
      <c r="M199" s="34" t="s">
        <v>604</v>
      </c>
      <c r="N199" s="39">
        <v>1996</v>
      </c>
      <c r="O199" s="35" t="s">
        <v>1229</v>
      </c>
      <c r="P199" s="38"/>
      <c r="Q199" s="32" t="s">
        <v>1728</v>
      </c>
      <c r="R199" s="178">
        <v>688</v>
      </c>
    </row>
    <row r="200" spans="1:18" x14ac:dyDescent="0.15">
      <c r="A200" s="271"/>
      <c r="B200" s="272"/>
      <c r="C200" s="246" t="s">
        <v>2168</v>
      </c>
      <c r="D200" s="31" t="s">
        <v>583</v>
      </c>
      <c r="E200" s="31" t="s">
        <v>584</v>
      </c>
      <c r="F200" s="36" t="s">
        <v>604</v>
      </c>
      <c r="G200" s="34" t="s">
        <v>604</v>
      </c>
      <c r="H200" s="34" t="s">
        <v>604</v>
      </c>
      <c r="I200" s="34" t="s">
        <v>604</v>
      </c>
      <c r="J200" s="34" t="s">
        <v>604</v>
      </c>
      <c r="K200" s="34" t="s">
        <v>604</v>
      </c>
      <c r="L200" s="34" t="s">
        <v>604</v>
      </c>
      <c r="M200" s="34" t="s">
        <v>604</v>
      </c>
      <c r="N200" s="39">
        <v>1996</v>
      </c>
      <c r="O200" s="35" t="s">
        <v>899</v>
      </c>
      <c r="P200" s="38"/>
      <c r="Q200" s="32" t="s">
        <v>1729</v>
      </c>
      <c r="R200" s="178">
        <v>250</v>
      </c>
    </row>
    <row r="201" spans="1:18" x14ac:dyDescent="0.15">
      <c r="A201" s="27"/>
      <c r="B201" s="29"/>
      <c r="C201" s="246" t="s">
        <v>2169</v>
      </c>
      <c r="D201" s="31" t="s">
        <v>802</v>
      </c>
      <c r="E201" s="31" t="s">
        <v>803</v>
      </c>
      <c r="F201" s="36"/>
      <c r="G201" s="34" t="s">
        <v>604</v>
      </c>
      <c r="H201" s="34" t="s">
        <v>604</v>
      </c>
      <c r="I201" s="34" t="s">
        <v>604</v>
      </c>
      <c r="J201" s="34" t="s">
        <v>604</v>
      </c>
      <c r="K201" s="34" t="s">
        <v>604</v>
      </c>
      <c r="L201" s="34" t="s">
        <v>604</v>
      </c>
      <c r="M201" s="34" t="s">
        <v>604</v>
      </c>
      <c r="N201" s="39">
        <v>1996</v>
      </c>
      <c r="O201" s="35" t="s">
        <v>852</v>
      </c>
      <c r="P201" s="38"/>
      <c r="Q201" s="32" t="s">
        <v>1730</v>
      </c>
      <c r="R201" s="178">
        <v>156</v>
      </c>
    </row>
    <row r="202" spans="1:18" ht="22.5" x14ac:dyDescent="0.15">
      <c r="A202" s="276"/>
      <c r="B202" s="277"/>
      <c r="C202" s="246" t="s">
        <v>2170</v>
      </c>
      <c r="D202" s="31" t="s">
        <v>1737</v>
      </c>
      <c r="E202" s="31" t="s">
        <v>1738</v>
      </c>
      <c r="F202" s="36"/>
      <c r="G202" s="34"/>
      <c r="H202" s="34"/>
      <c r="I202" s="34"/>
      <c r="J202" s="34"/>
      <c r="K202" s="34" t="s">
        <v>604</v>
      </c>
      <c r="L202" s="34" t="s">
        <v>604</v>
      </c>
      <c r="M202" s="34" t="s">
        <v>604</v>
      </c>
      <c r="N202" s="39">
        <v>2015</v>
      </c>
      <c r="O202" s="35" t="s">
        <v>852</v>
      </c>
      <c r="P202" s="38" t="s">
        <v>1889</v>
      </c>
      <c r="Q202" s="32" t="s">
        <v>1739</v>
      </c>
      <c r="R202" s="178">
        <v>179</v>
      </c>
    </row>
    <row r="203" spans="1:18" x14ac:dyDescent="0.15">
      <c r="A203" s="27"/>
      <c r="B203" s="29"/>
      <c r="C203" s="246" t="s">
        <v>2171</v>
      </c>
      <c r="D203" s="31" t="s">
        <v>818</v>
      </c>
      <c r="E203" s="31" t="s">
        <v>819</v>
      </c>
      <c r="F203" s="36"/>
      <c r="G203" s="34"/>
      <c r="H203" s="34" t="s">
        <v>604</v>
      </c>
      <c r="I203" s="34" t="s">
        <v>604</v>
      </c>
      <c r="J203" s="34" t="s">
        <v>604</v>
      </c>
      <c r="K203" s="34" t="s">
        <v>604</v>
      </c>
      <c r="L203" s="34" t="s">
        <v>604</v>
      </c>
      <c r="M203" s="34" t="s">
        <v>604</v>
      </c>
      <c r="N203" s="39">
        <v>1996</v>
      </c>
      <c r="O203" s="35" t="s">
        <v>859</v>
      </c>
      <c r="P203" s="38"/>
      <c r="Q203" s="32" t="s">
        <v>1740</v>
      </c>
      <c r="R203" s="178">
        <v>201</v>
      </c>
    </row>
    <row r="204" spans="1:18" ht="12" thickBot="1" x14ac:dyDescent="0.2">
      <c r="A204" s="223"/>
      <c r="B204" s="99"/>
      <c r="C204" s="270" t="s">
        <v>2172</v>
      </c>
      <c r="D204" s="220" t="s">
        <v>804</v>
      </c>
      <c r="E204" s="220" t="s">
        <v>805</v>
      </c>
      <c r="F204" s="232"/>
      <c r="G204" s="104" t="s">
        <v>604</v>
      </c>
      <c r="H204" s="104" t="s">
        <v>604</v>
      </c>
      <c r="I204" s="104" t="s">
        <v>604</v>
      </c>
      <c r="J204" s="104" t="s">
        <v>604</v>
      </c>
      <c r="K204" s="104" t="s">
        <v>604</v>
      </c>
      <c r="L204" s="104" t="s">
        <v>604</v>
      </c>
      <c r="M204" s="104" t="s">
        <v>604</v>
      </c>
      <c r="N204" s="133">
        <v>1996</v>
      </c>
      <c r="O204" s="107" t="s">
        <v>1093</v>
      </c>
      <c r="P204" s="108"/>
      <c r="Q204" s="221" t="s">
        <v>1741</v>
      </c>
      <c r="R204" s="178">
        <v>224</v>
      </c>
    </row>
    <row r="205" spans="1:18" x14ac:dyDescent="0.15">
      <c r="A205" s="181"/>
      <c r="B205" s="110"/>
      <c r="C205" s="111"/>
      <c r="D205" s="112"/>
      <c r="E205" s="113"/>
      <c r="F205" s="117"/>
      <c r="G205" s="117"/>
      <c r="H205" s="117"/>
      <c r="I205" s="117"/>
      <c r="J205" s="117"/>
      <c r="K205" s="117"/>
      <c r="L205" s="117"/>
      <c r="M205" s="117"/>
      <c r="N205" s="118"/>
      <c r="O205" s="117"/>
      <c r="Q205" s="120"/>
    </row>
    <row r="206" spans="1:18" ht="13.5" x14ac:dyDescent="0.15">
      <c r="A206" s="180"/>
    </row>
  </sheetData>
  <autoFilter ref="A7:R204">
    <filterColumn colId="3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3" showButton="0"/>
    <filterColumn colId="15" showButton="0"/>
    <sortState ref="A10:R204">
      <sortCondition ref="C7:C8"/>
    </sortState>
  </autoFilter>
  <mergeCells count="7">
    <mergeCell ref="N7:O7"/>
    <mergeCell ref="P7:Q7"/>
    <mergeCell ref="A7:A8"/>
    <mergeCell ref="B7:B8"/>
    <mergeCell ref="C7:C8"/>
    <mergeCell ref="D7:E7"/>
    <mergeCell ref="F7:M7"/>
  </mergeCells>
  <phoneticPr fontId="19"/>
  <conditionalFormatting sqref="E28">
    <cfRule type="duplicateValues" dxfId="39" priority="12"/>
  </conditionalFormatting>
  <conditionalFormatting sqref="E29">
    <cfRule type="duplicateValues" dxfId="38" priority="11"/>
  </conditionalFormatting>
  <conditionalFormatting sqref="E57">
    <cfRule type="duplicateValues" dxfId="37" priority="10"/>
  </conditionalFormatting>
  <conditionalFormatting sqref="E83">
    <cfRule type="duplicateValues" dxfId="36" priority="9"/>
  </conditionalFormatting>
  <conditionalFormatting sqref="E37:E38">
    <cfRule type="duplicateValues" dxfId="35" priority="8"/>
  </conditionalFormatting>
  <conditionalFormatting sqref="E150">
    <cfRule type="duplicateValues" dxfId="34" priority="7"/>
  </conditionalFormatting>
  <conditionalFormatting sqref="E92">
    <cfRule type="duplicateValues" dxfId="33" priority="6"/>
  </conditionalFormatting>
  <conditionalFormatting sqref="E100">
    <cfRule type="duplicateValues" dxfId="32" priority="5"/>
  </conditionalFormatting>
  <conditionalFormatting sqref="E102">
    <cfRule type="duplicateValues" dxfId="31" priority="4"/>
  </conditionalFormatting>
  <conditionalFormatting sqref="E117">
    <cfRule type="duplicateValues" dxfId="30" priority="3"/>
  </conditionalFormatting>
  <conditionalFormatting sqref="E155:E156">
    <cfRule type="duplicateValues" dxfId="29" priority="1"/>
  </conditionalFormatting>
  <conditionalFormatting sqref="E151:E154 E30:E36 E8:E27 E58:E82 E84:E91 E39:E56 E93:E99 E101 E103:E116 E118:E149 E157:E205">
    <cfRule type="duplicateValues" dxfId="28" priority="166"/>
  </conditionalFormatting>
  <hyperlinks>
    <hyperlink ref="C3" location="目次!A1" display="（目次にもどる）"/>
    <hyperlink ref="O5" r:id="rId1"/>
  </hyperlinks>
  <pageMargins left="0.23622047244094491" right="0.23622047244094491" top="0.74803149606299213" bottom="0.74803149606299213" header="0.31496062992125984" footer="0.31496062992125984"/>
  <pageSetup paperSize="8" scale="74" orientation="landscape" horizontalDpi="300" verticalDpi="300"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zoomScaleNormal="100" workbookViewId="0">
      <pane ySplit="6" topLeftCell="A7" activePane="bottomLeft" state="frozen"/>
      <selection pane="bottomLeft"/>
    </sheetView>
  </sheetViews>
  <sheetFormatPr defaultColWidth="8.875" defaultRowHeight="11.25" x14ac:dyDescent="0.15"/>
  <cols>
    <col min="1" max="1" width="8.875" style="12" customWidth="1"/>
    <col min="2" max="2" width="52.875" style="13" customWidth="1"/>
    <col min="3" max="4" width="9.5" style="13" customWidth="1"/>
    <col min="5" max="5" width="7.875" style="13" customWidth="1"/>
    <col min="6" max="6" width="7.5" style="121" customWidth="1"/>
    <col min="7" max="7" width="19.5" style="13" customWidth="1"/>
    <col min="8" max="8" width="40.5" style="119" customWidth="1"/>
    <col min="9" max="9" width="22.75" style="13" customWidth="1"/>
    <col min="10" max="16384" width="8.875" style="13"/>
  </cols>
  <sheetData>
    <row r="1" spans="1:9" s="121" customFormat="1" ht="14.25" x14ac:dyDescent="0.15">
      <c r="A1" s="126" t="s">
        <v>2468</v>
      </c>
      <c r="H1" s="141" t="s">
        <v>1797</v>
      </c>
      <c r="I1" s="128">
        <f>'15-21追加タイトル'!L1</f>
        <v>44046</v>
      </c>
    </row>
    <row r="2" spans="1:9" ht="14.25" x14ac:dyDescent="0.15">
      <c r="A2" s="126"/>
      <c r="B2" s="12"/>
      <c r="F2" s="141"/>
      <c r="G2" s="259"/>
      <c r="H2" s="13"/>
    </row>
    <row r="3" spans="1:9" ht="14.25" x14ac:dyDescent="0.15">
      <c r="A3" s="126"/>
      <c r="B3" s="186" t="s">
        <v>1847</v>
      </c>
      <c r="F3" s="141"/>
      <c r="G3" s="259"/>
      <c r="H3" s="13"/>
    </row>
    <row r="4" spans="1:9" ht="15" thickBot="1" x14ac:dyDescent="0.2">
      <c r="A4" s="126"/>
      <c r="B4" s="12"/>
      <c r="F4" s="13"/>
      <c r="H4" s="13"/>
    </row>
    <row r="5" spans="1:9" ht="12" customHeight="1" x14ac:dyDescent="0.15">
      <c r="A5" s="356" t="s">
        <v>1782</v>
      </c>
      <c r="B5" s="357"/>
      <c r="C5" s="312" t="s">
        <v>1791</v>
      </c>
      <c r="D5" s="312"/>
      <c r="E5" s="323" t="s">
        <v>846</v>
      </c>
      <c r="F5" s="315" t="s">
        <v>1787</v>
      </c>
      <c r="G5" s="316"/>
      <c r="H5" s="317" t="s">
        <v>1745</v>
      </c>
      <c r="I5" s="318"/>
    </row>
    <row r="6" spans="1:9" s="12" customFormat="1" ht="23.25" thickBot="1" x14ac:dyDescent="0.2">
      <c r="A6" s="358"/>
      <c r="B6" s="359"/>
      <c r="C6" s="226" t="s">
        <v>1792</v>
      </c>
      <c r="D6" s="226" t="s">
        <v>1793</v>
      </c>
      <c r="E6" s="324"/>
      <c r="F6" s="8" t="s">
        <v>1788</v>
      </c>
      <c r="G6" s="225" t="s">
        <v>1789</v>
      </c>
      <c r="H6" s="11" t="s">
        <v>1790</v>
      </c>
      <c r="I6" s="227" t="s">
        <v>1</v>
      </c>
    </row>
    <row r="7" spans="1:9" s="234" customFormat="1" ht="12" customHeight="1" x14ac:dyDescent="0.15">
      <c r="A7" s="360" t="s">
        <v>853</v>
      </c>
      <c r="B7" s="361"/>
      <c r="C7" s="261" t="s">
        <v>854</v>
      </c>
      <c r="D7" s="261" t="s">
        <v>855</v>
      </c>
      <c r="E7" s="41">
        <v>5.2329999999999997</v>
      </c>
      <c r="F7" s="39">
        <v>2010</v>
      </c>
      <c r="G7" s="29" t="s">
        <v>852</v>
      </c>
      <c r="H7" s="38" t="s">
        <v>1746</v>
      </c>
      <c r="I7" s="45" t="s">
        <v>1894</v>
      </c>
    </row>
    <row r="8" spans="1:9" s="234" customFormat="1" ht="12" customHeight="1" x14ac:dyDescent="0.15">
      <c r="A8" s="330" t="s">
        <v>1005</v>
      </c>
      <c r="B8" s="331"/>
      <c r="C8" s="261" t="s">
        <v>1006</v>
      </c>
      <c r="D8" s="261" t="s">
        <v>1007</v>
      </c>
      <c r="E8" s="41"/>
      <c r="F8" s="39">
        <v>2008</v>
      </c>
      <c r="G8" s="266" t="s">
        <v>852</v>
      </c>
      <c r="H8" s="38" t="s">
        <v>1767</v>
      </c>
      <c r="I8" s="45" t="s">
        <v>1008</v>
      </c>
    </row>
    <row r="9" spans="1:9" s="234" customFormat="1" ht="12" customHeight="1" x14ac:dyDescent="0.15">
      <c r="A9" s="330" t="s">
        <v>1039</v>
      </c>
      <c r="B9" s="331"/>
      <c r="C9" s="261" t="s">
        <v>1040</v>
      </c>
      <c r="D9" s="261" t="s">
        <v>1041</v>
      </c>
      <c r="E9" s="41">
        <v>15.744999999999999</v>
      </c>
      <c r="F9" s="39">
        <v>1996</v>
      </c>
      <c r="G9" s="29" t="s">
        <v>914</v>
      </c>
      <c r="H9" s="38" t="s">
        <v>1746</v>
      </c>
      <c r="I9" s="45" t="s">
        <v>1895</v>
      </c>
    </row>
    <row r="10" spans="1:9" s="234" customFormat="1" ht="12" customHeight="1" x14ac:dyDescent="0.15">
      <c r="A10" s="330" t="s">
        <v>1043</v>
      </c>
      <c r="B10" s="331"/>
      <c r="C10" s="261" t="s">
        <v>1044</v>
      </c>
      <c r="D10" s="261" t="s">
        <v>1045</v>
      </c>
      <c r="E10" s="41">
        <v>4.2859999999999996</v>
      </c>
      <c r="F10" s="39">
        <v>1996</v>
      </c>
      <c r="G10" s="29" t="s">
        <v>1896</v>
      </c>
      <c r="H10" s="38" t="s">
        <v>1746</v>
      </c>
      <c r="I10" s="45" t="s">
        <v>1897</v>
      </c>
    </row>
    <row r="11" spans="1:9" s="234" customFormat="1" ht="12" customHeight="1" x14ac:dyDescent="0.15">
      <c r="A11" s="330" t="s">
        <v>1180</v>
      </c>
      <c r="B11" s="331"/>
      <c r="C11" s="261" t="s">
        <v>1181</v>
      </c>
      <c r="D11" s="261" t="s">
        <v>1182</v>
      </c>
      <c r="E11" s="41"/>
      <c r="F11" s="39">
        <v>2002</v>
      </c>
      <c r="G11" s="29" t="s">
        <v>852</v>
      </c>
      <c r="H11" s="38"/>
      <c r="I11" s="45" t="s">
        <v>1183</v>
      </c>
    </row>
    <row r="12" spans="1:9" s="234" customFormat="1" ht="12" customHeight="1" x14ac:dyDescent="0.15">
      <c r="A12" s="330" t="s">
        <v>1190</v>
      </c>
      <c r="B12" s="331"/>
      <c r="C12" s="261" t="s">
        <v>773</v>
      </c>
      <c r="D12" s="261" t="s">
        <v>906</v>
      </c>
      <c r="E12" s="41"/>
      <c r="F12" s="39"/>
      <c r="G12" s="29" t="s">
        <v>1848</v>
      </c>
      <c r="H12" s="38" t="s">
        <v>1752</v>
      </c>
      <c r="I12" s="45" t="s">
        <v>1958</v>
      </c>
    </row>
    <row r="13" spans="1:9" s="234" customFormat="1" ht="12" customHeight="1" x14ac:dyDescent="0.15">
      <c r="A13" s="332" t="s">
        <v>1263</v>
      </c>
      <c r="B13" s="333"/>
      <c r="C13" s="28" t="s">
        <v>1264</v>
      </c>
      <c r="D13" s="80" t="s">
        <v>1265</v>
      </c>
      <c r="E13" s="54">
        <v>5.4550000000000001</v>
      </c>
      <c r="F13" s="51">
        <v>1996</v>
      </c>
      <c r="G13" s="122" t="s">
        <v>1898</v>
      </c>
      <c r="H13" s="38" t="s">
        <v>1746</v>
      </c>
      <c r="I13" s="32" t="s">
        <v>1959</v>
      </c>
    </row>
    <row r="14" spans="1:9" s="234" customFormat="1" ht="12" customHeight="1" x14ac:dyDescent="0.15">
      <c r="A14" s="330" t="s">
        <v>1840</v>
      </c>
      <c r="B14" s="331"/>
      <c r="C14" s="261" t="s">
        <v>773</v>
      </c>
      <c r="D14" s="261" t="s">
        <v>1841</v>
      </c>
      <c r="E14" s="41"/>
      <c r="F14" s="39">
        <v>1996</v>
      </c>
      <c r="G14" s="29" t="s">
        <v>1899</v>
      </c>
      <c r="H14" s="38" t="s">
        <v>1900</v>
      </c>
      <c r="I14" s="45" t="s">
        <v>1901</v>
      </c>
    </row>
    <row r="15" spans="1:9" s="234" customFormat="1" ht="12" customHeight="1" x14ac:dyDescent="0.15">
      <c r="A15" s="330" t="s">
        <v>1467</v>
      </c>
      <c r="B15" s="331"/>
      <c r="C15" s="261" t="s">
        <v>1468</v>
      </c>
      <c r="D15" s="261" t="s">
        <v>1469</v>
      </c>
      <c r="E15" s="41"/>
      <c r="F15" s="39">
        <v>2014</v>
      </c>
      <c r="G15" s="29" t="s">
        <v>852</v>
      </c>
      <c r="H15" s="38"/>
      <c r="I15" s="45" t="s">
        <v>1470</v>
      </c>
    </row>
    <row r="16" spans="1:9" s="234" customFormat="1" ht="12" customHeight="1" x14ac:dyDescent="0.15">
      <c r="A16" s="330" t="s">
        <v>1611</v>
      </c>
      <c r="B16" s="331"/>
      <c r="C16" s="261" t="s">
        <v>1612</v>
      </c>
      <c r="D16" s="261" t="s">
        <v>1613</v>
      </c>
      <c r="E16" s="41">
        <v>6.9260000000000002</v>
      </c>
      <c r="F16" s="39">
        <v>1996</v>
      </c>
      <c r="G16" s="29" t="s">
        <v>1902</v>
      </c>
      <c r="H16" s="38" t="s">
        <v>1746</v>
      </c>
      <c r="I16" s="45" t="s">
        <v>1614</v>
      </c>
    </row>
    <row r="17" spans="1:9" s="234" customFormat="1" ht="12" customHeight="1" thickBot="1" x14ac:dyDescent="0.2">
      <c r="A17" s="354" t="s">
        <v>1954</v>
      </c>
      <c r="B17" s="355"/>
      <c r="C17" s="144" t="s">
        <v>1672</v>
      </c>
      <c r="D17" s="144" t="s">
        <v>1673</v>
      </c>
      <c r="E17" s="231">
        <v>4.1449999999999996</v>
      </c>
      <c r="F17" s="133">
        <v>1996</v>
      </c>
      <c r="G17" s="99" t="s">
        <v>1903</v>
      </c>
      <c r="H17" s="108" t="s">
        <v>1746</v>
      </c>
      <c r="I17" s="268" t="s">
        <v>1674</v>
      </c>
    </row>
    <row r="18" spans="1:9" x14ac:dyDescent="0.15">
      <c r="A18" s="110"/>
      <c r="B18" s="111"/>
      <c r="C18" s="112"/>
      <c r="D18" s="113"/>
      <c r="E18" s="114"/>
      <c r="F18" s="118"/>
      <c r="G18" s="117"/>
      <c r="I18" s="120"/>
    </row>
    <row r="19" spans="1:9" ht="15" thickBot="1" x14ac:dyDescent="0.2">
      <c r="A19" s="126" t="s">
        <v>2467</v>
      </c>
    </row>
    <row r="20" spans="1:9" ht="13.35" customHeight="1" x14ac:dyDescent="0.15">
      <c r="A20" s="344" t="s">
        <v>1782</v>
      </c>
      <c r="B20" s="345"/>
      <c r="C20" s="315" t="s">
        <v>1803</v>
      </c>
      <c r="D20" s="312"/>
      <c r="E20" s="316"/>
      <c r="F20" s="348" t="s">
        <v>1802</v>
      </c>
      <c r="G20" s="349"/>
      <c r="H20" s="350"/>
    </row>
    <row r="21" spans="1:9" ht="14.1" customHeight="1" thickBot="1" x14ac:dyDescent="0.2">
      <c r="A21" s="346"/>
      <c r="B21" s="347"/>
      <c r="C21" s="279" t="s">
        <v>1801</v>
      </c>
      <c r="D21" s="280" t="s">
        <v>610</v>
      </c>
      <c r="E21" s="281" t="s">
        <v>611</v>
      </c>
      <c r="F21" s="351"/>
      <c r="G21" s="352"/>
      <c r="H21" s="353"/>
    </row>
    <row r="22" spans="1:9" x14ac:dyDescent="0.15">
      <c r="A22" s="330" t="s">
        <v>1619</v>
      </c>
      <c r="B22" s="340"/>
      <c r="C22" s="145" t="s">
        <v>604</v>
      </c>
      <c r="D22" s="143"/>
      <c r="E22" s="19"/>
      <c r="F22" s="341" t="s">
        <v>2469</v>
      </c>
      <c r="G22" s="342"/>
      <c r="H22" s="343"/>
    </row>
    <row r="23" spans="1:9" x14ac:dyDescent="0.15">
      <c r="A23" s="334" t="s">
        <v>1576</v>
      </c>
      <c r="B23" s="336"/>
      <c r="C23" s="145" t="s">
        <v>604</v>
      </c>
      <c r="D23" s="143"/>
      <c r="E23" s="41"/>
      <c r="F23" s="334" t="s">
        <v>2469</v>
      </c>
      <c r="G23" s="335"/>
      <c r="H23" s="336"/>
    </row>
    <row r="24" spans="1:9" ht="12" thickBot="1" x14ac:dyDescent="0.2">
      <c r="A24" s="337" t="s">
        <v>2447</v>
      </c>
      <c r="B24" s="339"/>
      <c r="C24" s="283" t="s">
        <v>604</v>
      </c>
      <c r="D24" s="284" t="s">
        <v>604</v>
      </c>
      <c r="E24" s="231"/>
      <c r="F24" s="337" t="s">
        <v>2470</v>
      </c>
      <c r="G24" s="338"/>
      <c r="H24" s="339"/>
    </row>
  </sheetData>
  <autoFilter ref="A6:I6">
    <filterColumn colId="0" showButton="0"/>
  </autoFilter>
  <mergeCells count="25">
    <mergeCell ref="A8:B8"/>
    <mergeCell ref="A9:B9"/>
    <mergeCell ref="A10:B10"/>
    <mergeCell ref="H5:I5"/>
    <mergeCell ref="C5:D5"/>
    <mergeCell ref="E5:E6"/>
    <mergeCell ref="A5:B6"/>
    <mergeCell ref="A7:B7"/>
    <mergeCell ref="F5:G5"/>
    <mergeCell ref="A11:B11"/>
    <mergeCell ref="A12:B12"/>
    <mergeCell ref="A13:B13"/>
    <mergeCell ref="F23:H23"/>
    <mergeCell ref="F24:H24"/>
    <mergeCell ref="A23:B23"/>
    <mergeCell ref="A24:B24"/>
    <mergeCell ref="A22:B22"/>
    <mergeCell ref="F22:H22"/>
    <mergeCell ref="A14:B14"/>
    <mergeCell ref="C20:E20"/>
    <mergeCell ref="A20:B21"/>
    <mergeCell ref="F20:H21"/>
    <mergeCell ref="A15:B15"/>
    <mergeCell ref="A16:B16"/>
    <mergeCell ref="A17:B17"/>
  </mergeCells>
  <phoneticPr fontId="19"/>
  <conditionalFormatting sqref="D21">
    <cfRule type="duplicateValues" dxfId="27" priority="144"/>
  </conditionalFormatting>
  <conditionalFormatting sqref="D18 D6">
    <cfRule type="duplicateValues" dxfId="26" priority="147"/>
  </conditionalFormatting>
  <conditionalFormatting sqref="D8">
    <cfRule type="duplicateValues" dxfId="25" priority="30"/>
  </conditionalFormatting>
  <conditionalFormatting sqref="D7">
    <cfRule type="duplicateValues" dxfId="24" priority="26"/>
  </conditionalFormatting>
  <conditionalFormatting sqref="D7">
    <cfRule type="duplicateValues" dxfId="23" priority="25"/>
  </conditionalFormatting>
  <conditionalFormatting sqref="D9:D10">
    <cfRule type="duplicateValues" dxfId="22" priority="24"/>
  </conditionalFormatting>
  <conditionalFormatting sqref="D9:D11">
    <cfRule type="duplicateValues" dxfId="21" priority="23"/>
  </conditionalFormatting>
  <conditionalFormatting sqref="D9">
    <cfRule type="duplicateValues" dxfId="20" priority="22"/>
  </conditionalFormatting>
  <conditionalFormatting sqref="D9">
    <cfRule type="duplicateValues" dxfId="19" priority="21"/>
  </conditionalFormatting>
  <conditionalFormatting sqref="D10">
    <cfRule type="duplicateValues" dxfId="18" priority="20"/>
  </conditionalFormatting>
  <conditionalFormatting sqref="D10">
    <cfRule type="duplicateValues" dxfId="17" priority="19"/>
  </conditionalFormatting>
  <conditionalFormatting sqref="D11">
    <cfRule type="duplicateValues" dxfId="16" priority="18"/>
  </conditionalFormatting>
  <conditionalFormatting sqref="D11">
    <cfRule type="duplicateValues" dxfId="15" priority="17"/>
  </conditionalFormatting>
  <conditionalFormatting sqref="D12:D13">
    <cfRule type="duplicateValues" dxfId="14" priority="16"/>
  </conditionalFormatting>
  <conditionalFormatting sqref="D12:D13">
    <cfRule type="duplicateValues" dxfId="13" priority="15"/>
  </conditionalFormatting>
  <conditionalFormatting sqref="D12">
    <cfRule type="duplicateValues" dxfId="12" priority="14"/>
  </conditionalFormatting>
  <conditionalFormatting sqref="D12">
    <cfRule type="duplicateValues" dxfId="11" priority="13"/>
  </conditionalFormatting>
  <conditionalFormatting sqref="D13">
    <cfRule type="duplicateValues" dxfId="10" priority="12"/>
  </conditionalFormatting>
  <conditionalFormatting sqref="D13">
    <cfRule type="duplicateValues" dxfId="9" priority="11"/>
  </conditionalFormatting>
  <conditionalFormatting sqref="D14:D15">
    <cfRule type="duplicateValues" dxfId="8" priority="8"/>
  </conditionalFormatting>
  <conditionalFormatting sqref="D14:D17">
    <cfRule type="duplicateValues" dxfId="7" priority="7"/>
  </conditionalFormatting>
  <conditionalFormatting sqref="D14 D17">
    <cfRule type="duplicateValues" dxfId="6" priority="6"/>
  </conditionalFormatting>
  <conditionalFormatting sqref="D14">
    <cfRule type="duplicateValues" dxfId="5" priority="5"/>
  </conditionalFormatting>
  <conditionalFormatting sqref="D15">
    <cfRule type="duplicateValues" dxfId="4" priority="4"/>
  </conditionalFormatting>
  <conditionalFormatting sqref="D15">
    <cfRule type="duplicateValues" dxfId="3" priority="3"/>
  </conditionalFormatting>
  <conditionalFormatting sqref="D16">
    <cfRule type="duplicateValues" dxfId="2" priority="2"/>
  </conditionalFormatting>
  <conditionalFormatting sqref="D16">
    <cfRule type="duplicateValues" dxfId="1" priority="1"/>
  </conditionalFormatting>
  <conditionalFormatting sqref="D7:D8">
    <cfRule type="duplicateValues" dxfId="0" priority="165"/>
  </conditionalFormatting>
  <dataValidations count="1">
    <dataValidation type="textLength" operator="equal" allowBlank="1" showInputMessage="1" showErrorMessage="1" sqref="E18 E22:E24">
      <formula1>6</formula1>
    </dataValidation>
  </dataValidations>
  <hyperlinks>
    <hyperlink ref="B3" location="目次!A1" display="（目次にもどる）"/>
  </hyperlinks>
  <pageMargins left="0.23622047244094491" right="0.23622047244094491" top="0.74803149606299213" bottom="0.74803149606299213" header="0.31496062992125984" footer="0.31496062992125984"/>
  <pageSetup paperSize="8" scale="88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14</vt:i4>
      </vt:variant>
    </vt:vector>
  </HeadingPairs>
  <TitlesOfParts>
    <vt:vector size="24" baseType="lpstr">
      <vt:lpstr>定価（参考価格）</vt:lpstr>
      <vt:lpstr>目次</vt:lpstr>
      <vt:lpstr>15-21追加タイトル</vt:lpstr>
      <vt:lpstr>マスター</vt:lpstr>
      <vt:lpstr>一覧</vt:lpstr>
      <vt:lpstr>Full</vt:lpstr>
      <vt:lpstr>STM</vt:lpstr>
      <vt:lpstr>HSS</vt:lpstr>
      <vt:lpstr>除外タイトル</vt:lpstr>
      <vt:lpstr>タイトル数・定価</vt:lpstr>
      <vt:lpstr>'15-21追加タイトル'!Print_Area</vt:lpstr>
      <vt:lpstr>Full!Print_Area</vt:lpstr>
      <vt:lpstr>HSS!Print_Area</vt:lpstr>
      <vt:lpstr>STM!Print_Area</vt:lpstr>
      <vt:lpstr>マスター!Print_Area</vt:lpstr>
      <vt:lpstr>一覧!Print_Area</vt:lpstr>
      <vt:lpstr>除外タイトル!Print_Area</vt:lpstr>
      <vt:lpstr>'15-21追加タイトル'!Print_Titles</vt:lpstr>
      <vt:lpstr>Full!Print_Titles</vt:lpstr>
      <vt:lpstr>HSS!Print_Titles</vt:lpstr>
      <vt:lpstr>STM!Print_Titles</vt:lpstr>
      <vt:lpstr>マスター!Print_Titles</vt:lpstr>
      <vt:lpstr>一覧!Print_Titles</vt:lpstr>
      <vt:lpstr>除外タイトル!Print_Titles</vt:lpstr>
    </vt:vector>
  </TitlesOfParts>
  <Company>Oxford University Press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SUZUKI, Tomoyuki</dc:creator>
  <cp:lastModifiedBy>tosyo</cp:lastModifiedBy>
  <cp:lastPrinted>2018-09-04T01:57:27Z</cp:lastPrinted>
  <dcterms:created xsi:type="dcterms:W3CDTF">2017-07-28T01:42:00Z</dcterms:created>
  <dcterms:modified xsi:type="dcterms:W3CDTF">2021-03-16T02:22:39Z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JUSTICE_2019Collection_Title_List TENTATIVE.xlsx</vt:lpwstr>
  </property>
  <property fmtid="{D5CDD505-2E9C-101B-9397-08002B2CF9AE}" pid="3" name="MSIP_Label_89f61502-7731-4690-a118-333634878cc9_Enabled">
    <vt:lpwstr>true</vt:lpwstr>
  </property>
  <property fmtid="{D5CDD505-2E9C-101B-9397-08002B2CF9AE}" pid="4" name="MSIP_Label_89f61502-7731-4690-a118-333634878cc9_SetDate">
    <vt:lpwstr>2020-02-05T03:30:55Z</vt:lpwstr>
  </property>
  <property fmtid="{D5CDD505-2E9C-101B-9397-08002B2CF9AE}" pid="5" name="MSIP_Label_89f61502-7731-4690-a118-333634878cc9_Method">
    <vt:lpwstr>Standard</vt:lpwstr>
  </property>
  <property fmtid="{D5CDD505-2E9C-101B-9397-08002B2CF9AE}" pid="6" name="MSIP_Label_89f61502-7731-4690-a118-333634878cc9_Name">
    <vt:lpwstr>Internal</vt:lpwstr>
  </property>
  <property fmtid="{D5CDD505-2E9C-101B-9397-08002B2CF9AE}" pid="7" name="MSIP_Label_89f61502-7731-4690-a118-333634878cc9_SiteId">
    <vt:lpwstr>91761b62-4c45-43f5-9f0e-be8ad9b551ff</vt:lpwstr>
  </property>
  <property fmtid="{D5CDD505-2E9C-101B-9397-08002B2CF9AE}" pid="8" name="MSIP_Label_89f61502-7731-4690-a118-333634878cc9_ActionId">
    <vt:lpwstr>d9cb2d1b-225e-44d1-b8b0-00009a724561</vt:lpwstr>
  </property>
  <property fmtid="{D5CDD505-2E9C-101B-9397-08002B2CF9AE}" pid="9" name="MSIP_Label_89f61502-7731-4690-a118-333634878cc9_ContentBits">
    <vt:lpwstr>0</vt:lpwstr>
  </property>
</Properties>
</file>